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9 класс" sheetId="3" r:id="rId1"/>
    <sheet name="10 класс" sheetId="4" r:id="rId2"/>
    <sheet name="11 класс" sheetId="5" r:id="rId3"/>
  </sheets>
  <calcPr calcId="145621"/>
</workbook>
</file>

<file path=xl/calcChain.xml><?xml version="1.0" encoding="utf-8"?>
<calcChain xmlns="http://schemas.openxmlformats.org/spreadsheetml/2006/main">
  <c r="AG15" i="3"/>
  <c r="AG22" i="5"/>
  <c r="AG10"/>
  <c r="AG21"/>
  <c r="AG20"/>
  <c r="AG19"/>
  <c r="AG25"/>
  <c r="AG17"/>
  <c r="AG26"/>
  <c r="AG24"/>
  <c r="AG16"/>
  <c r="AG28"/>
  <c r="AG18"/>
  <c r="AG27"/>
  <c r="AG9"/>
  <c r="AG15"/>
  <c r="AG29"/>
  <c r="AG14"/>
  <c r="AG13"/>
  <c r="AG11"/>
  <c r="AG23"/>
  <c r="AG12"/>
  <c r="AG13" i="4"/>
  <c r="AG26"/>
  <c r="AG22"/>
  <c r="AG25"/>
  <c r="AG16"/>
  <c r="AG19"/>
  <c r="AG14"/>
  <c r="AG17"/>
  <c r="AG10"/>
  <c r="AG21"/>
  <c r="AG20"/>
  <c r="AG23"/>
  <c r="AG18"/>
  <c r="AG24"/>
  <c r="AG15"/>
  <c r="AG11"/>
  <c r="AG12"/>
  <c r="AG12" i="3"/>
  <c r="AG14"/>
  <c r="AG13"/>
  <c r="AG8"/>
  <c r="AG16"/>
  <c r="AG9"/>
  <c r="AG11"/>
  <c r="AG10"/>
  <c r="AG9" i="4" l="1"/>
  <c r="D23" i="5" l="1"/>
</calcChain>
</file>

<file path=xl/sharedStrings.xml><?xml version="1.0" encoding="utf-8"?>
<sst xmlns="http://schemas.openxmlformats.org/spreadsheetml/2006/main" count="478" uniqueCount="190">
  <si>
    <t>№ п/п</t>
  </si>
  <si>
    <t>Фамилия, имя, отчество учащегося (полностью)</t>
  </si>
  <si>
    <t>Класс</t>
  </si>
  <si>
    <t>Фамилия, имя, отчество педагога, подготовившего учащегося к олимпиаде (полностью)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</si>
  <si>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</si>
  <si>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</si>
  <si>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</si>
  <si>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</si>
  <si>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</si>
  <si>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</si>
  <si>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</si>
  <si>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</si>
  <si>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</si>
  <si>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</si>
  <si>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</si>
  <si>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</si>
  <si>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</si>
  <si>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</si>
  <si>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</si>
  <si>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</si>
  <si>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>Задание 17</t>
  </si>
  <si>
    <t>Задание 18</t>
  </si>
  <si>
    <t>Задание 19</t>
  </si>
  <si>
    <t>Задание 21</t>
  </si>
  <si>
    <t>Задание 22</t>
  </si>
  <si>
    <t>Задание 23</t>
  </si>
  <si>
    <t>Задание 24</t>
  </si>
  <si>
    <t>Задание 25</t>
  </si>
  <si>
    <t>Задание 26</t>
  </si>
  <si>
    <t>Задание 27</t>
  </si>
  <si>
    <t>Заданрие 20</t>
  </si>
  <si>
    <t>Код работы</t>
  </si>
  <si>
    <t>Наименование образовательного учреждения</t>
  </si>
  <si>
    <t>Всего баллов</t>
  </si>
  <si>
    <t>Максимальный балл: 62</t>
  </si>
  <si>
    <t>ШЭ 0331</t>
  </si>
  <si>
    <t>Урлапов Егор Вадимович</t>
  </si>
  <si>
    <t>МОУ "СОШ №3 г.Пугачева"</t>
  </si>
  <si>
    <t>Подольная Мария Юрьевна</t>
  </si>
  <si>
    <t>ШЭ 0332</t>
  </si>
  <si>
    <t>Тетюков Илья Андреевич</t>
  </si>
  <si>
    <t>ШЭ 0333</t>
  </si>
  <si>
    <t>Журавлева Надежда Николаевна</t>
  </si>
  <si>
    <t>Татлова Эльвира Наилевна</t>
  </si>
  <si>
    <t>Конева Юлия Александровна</t>
  </si>
  <si>
    <t>Бит-Шабо Виктория Андреевна</t>
  </si>
  <si>
    <t>ШЭ 0334</t>
  </si>
  <si>
    <t>Цвелих Полина Атремовна</t>
  </si>
  <si>
    <t>ШЭ 0335</t>
  </si>
  <si>
    <t>Кабдушева Алсу Юрьевна</t>
  </si>
  <si>
    <t>ШЭ 0336</t>
  </si>
  <si>
    <t>Никишанова Анна Андреевна</t>
  </si>
  <si>
    <t>ШЭ 0337</t>
  </si>
  <si>
    <t>Князева Светлана Петровна</t>
  </si>
  <si>
    <t>ШЭ 0231</t>
  </si>
  <si>
    <t>Гуреева Светлана Алексеевна</t>
  </si>
  <si>
    <t>МОУ " СОШ № 2 г. Пугачева"</t>
  </si>
  <si>
    <t>9Б</t>
  </si>
  <si>
    <t>ШЭ 0232</t>
  </si>
  <si>
    <t>Капранова Дарья Евгеньевна</t>
  </si>
  <si>
    <t>9А</t>
  </si>
  <si>
    <t>ШЭ 0233</t>
  </si>
  <si>
    <t>Кузьмина Алина Андреевна</t>
  </si>
  <si>
    <t>ШЭ 0234</t>
  </si>
  <si>
    <t>Меркулова Анастасия Андреевна</t>
  </si>
  <si>
    <t>ШЭ 0235</t>
  </si>
  <si>
    <t>Нечаева Лада Андреевна</t>
  </si>
  <si>
    <t>ШЭ 0236</t>
  </si>
  <si>
    <t>Сивакова Арина Витальевна</t>
  </si>
  <si>
    <t>ШЭ 0237</t>
  </si>
  <si>
    <t>Хмарская Алена Витальевна</t>
  </si>
  <si>
    <t>ШЭ 0238</t>
  </si>
  <si>
    <t>Янчена Диана Сергеевна</t>
  </si>
  <si>
    <t>Лаврентьев Владимир Юрьевич</t>
  </si>
  <si>
    <t>10А</t>
  </si>
  <si>
    <t>Колокольцева Ольга Александровна</t>
  </si>
  <si>
    <t>Пьянзин Никита Сергеевич</t>
  </si>
  <si>
    <t>Рамильцев Матвей Олегович</t>
  </si>
  <si>
    <t>Шутарев Матвей Романович</t>
  </si>
  <si>
    <t>Буянов Антон Валерьевич</t>
  </si>
  <si>
    <t>Овчинникова Светлана Николаевна</t>
  </si>
  <si>
    <t>Енгибарян Давид Тигранович</t>
  </si>
  <si>
    <t>Ивлиев Даниил Сергеевич</t>
  </si>
  <si>
    <t>Копейкин Данила Олегович</t>
  </si>
  <si>
    <t>Комарова Алена Артуровна</t>
  </si>
  <si>
    <t>Медведев Владимир Александрович</t>
  </si>
  <si>
    <t>Мыслина Милена Романовна</t>
  </si>
  <si>
    <t>Насипов Надир Фаридович</t>
  </si>
  <si>
    <t>Подорванов Павел  Александрович</t>
  </si>
  <si>
    <t>Юлдашбаева Рамиля Закиевна</t>
  </si>
  <si>
    <t>Юскеев Рустям Алимжанович</t>
  </si>
  <si>
    <t>ШЭ 02310</t>
  </si>
  <si>
    <t>ШЭ 0239</t>
  </si>
  <si>
    <t>ШЭ11301</t>
  </si>
  <si>
    <t>Кошелева Влада Андреевна</t>
  </si>
  <si>
    <t>ШЭ11302</t>
  </si>
  <si>
    <t>Цуприкова Мария Владимировна</t>
  </si>
  <si>
    <t>Зякина Любовь Александровна</t>
  </si>
  <si>
    <t>ШЭ11303</t>
  </si>
  <si>
    <t>Кочубей Максим Николаевич</t>
  </si>
  <si>
    <t>ШЭ11304</t>
  </si>
  <si>
    <t>Крикунова Татьяна Сергеевна</t>
  </si>
  <si>
    <t>МОУ СОШ № 1 им. Т. Г. Мазура</t>
  </si>
  <si>
    <t>Наумчик Светлана Геннадьевна</t>
  </si>
  <si>
    <t>ШЭ11305</t>
  </si>
  <si>
    <t>Яфаров Руслан Игоревич</t>
  </si>
  <si>
    <t>Морозова Юлия Борисовна</t>
  </si>
  <si>
    <t>ШЭ11306</t>
  </si>
  <si>
    <t>Кульбаева Габриелла Руслановна</t>
  </si>
  <si>
    <t>Нумчик Светлана Геннадьевна</t>
  </si>
  <si>
    <t>ШЭ11307</t>
  </si>
  <si>
    <t>Осипов Андрей Владимирович</t>
  </si>
  <si>
    <t>ШЭ11308</t>
  </si>
  <si>
    <t xml:space="preserve">Когдова Дарья Сергеевна </t>
  </si>
  <si>
    <r>
      <rPr>
        <sz val="12"/>
        <rFont val="Times New Roman"/>
        <family val="1"/>
        <charset val="204"/>
      </rPr>
      <t>ШЭ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0631</t>
    </r>
  </si>
  <si>
    <t>Хомлякова Кристина Сергеевна</t>
  </si>
  <si>
    <t>9В</t>
  </si>
  <si>
    <t>Тутунова Елена Викторовна</t>
  </si>
  <si>
    <t>МОУ " СОШ № 1 г. Пугачева"</t>
  </si>
  <si>
    <t>Харитонов  Иван Александрович</t>
  </si>
  <si>
    <t>ШЭ 0632</t>
  </si>
  <si>
    <t>Ивлиева Анастасия Алексеевна</t>
  </si>
  <si>
    <t>ШЭ 0633</t>
  </si>
  <si>
    <t>ШЭ 0634</t>
  </si>
  <si>
    <t>МОУ "СОШ №14 г.Пугачева"</t>
  </si>
  <si>
    <t>Лыжин  Николай Олегович</t>
  </si>
  <si>
    <t>Тутунова  Дарья Вадимовна</t>
  </si>
  <si>
    <t>ШЭ0631</t>
  </si>
  <si>
    <t>Куванова Елизавета Владимировна</t>
  </si>
  <si>
    <t>Харченко Наталья Павловна</t>
  </si>
  <si>
    <t>ШЭ0632</t>
  </si>
  <si>
    <t>Воронин Илья Владимирович</t>
  </si>
  <si>
    <t>Хамраев Улукбек Уктамович</t>
  </si>
  <si>
    <t>Аппеляция</t>
  </si>
  <si>
    <t>Статус</t>
  </si>
  <si>
    <t>Рейтинговое место</t>
  </si>
  <si>
    <t>Победитель</t>
  </si>
  <si>
    <t>Участник</t>
  </si>
  <si>
    <t>Призер</t>
  </si>
  <si>
    <t>нет</t>
  </si>
  <si>
    <t xml:space="preserve">Протокол заседания жюри школьного этапа всероссийской олимпиады  школьников по экономике Пугачевского муниципального района от 17.09.2019 года </t>
  </si>
  <si>
    <t>Итого</t>
  </si>
  <si>
    <t>Присутствовали: 9</t>
  </si>
  <si>
    <t>(район)</t>
  </si>
  <si>
    <t>Отсутствовали:  0</t>
  </si>
  <si>
    <t>Повестка: утверждение результатов  школьного этапа всероссийской олимпиады по экономике 2019 года</t>
  </si>
  <si>
    <t>Решили: утвердить результаты  школьного этапа всероссийской олимпиады по экономике 2019 года</t>
  </si>
  <si>
    <t xml:space="preserve">Султангалиева А. М.    </t>
  </si>
  <si>
    <t>Морозова Ю. Б.</t>
  </si>
  <si>
    <t>Наумчик С. Г.</t>
  </si>
  <si>
    <t>Колокольцева О. А.</t>
  </si>
  <si>
    <t xml:space="preserve">Хамраев У. У.  </t>
  </si>
  <si>
    <t xml:space="preserve">Подольнова О. А.     </t>
  </si>
  <si>
    <t>Подольная М.Ю.</t>
  </si>
  <si>
    <t xml:space="preserve">Сомова Е.В.    </t>
  </si>
  <si>
    <t xml:space="preserve">Прохорова Н.А.   </t>
  </si>
  <si>
    <t>Тутунова Е. В.</t>
  </si>
  <si>
    <t>Харченко Т. П.</t>
  </si>
  <si>
    <t xml:space="preserve">Шеина Ю.Ю.  </t>
  </si>
  <si>
    <t xml:space="preserve">Зубкина О.А.     </t>
  </si>
  <si>
    <t xml:space="preserve">Коняева Н.А.      </t>
  </si>
  <si>
    <t xml:space="preserve">Зякина Л. А.    </t>
  </si>
  <si>
    <t xml:space="preserve">Капитонова В.А.   </t>
  </si>
  <si>
    <t xml:space="preserve">Барышева Л.И.  </t>
  </si>
  <si>
    <t xml:space="preserve">Локтионова Г.Н.  </t>
  </si>
  <si>
    <t xml:space="preserve">Козлова Г. Н.   </t>
  </si>
  <si>
    <t>Утибаева Г.А.</t>
  </si>
  <si>
    <t xml:space="preserve">Лукъянчикова Е. В. </t>
  </si>
  <si>
    <t xml:space="preserve">Бисенова Г. А. </t>
  </si>
  <si>
    <t xml:space="preserve">Котякина Н.П. </t>
  </si>
  <si>
    <t xml:space="preserve">Александрова В.В.  </t>
  </si>
  <si>
    <t xml:space="preserve">Конева Т. А.  </t>
  </si>
  <si>
    <t xml:space="preserve">Удачин В. В.   </t>
  </si>
  <si>
    <t xml:space="preserve">Карпухина А. А.  </t>
  </si>
  <si>
    <t xml:space="preserve">Меренкова М. Н.  </t>
  </si>
  <si>
    <t xml:space="preserve">Аюпова Р.М., </t>
  </si>
  <si>
    <t xml:space="preserve">Мигаев Ю.В. </t>
  </si>
  <si>
    <t>Мартынова Е.В.,</t>
  </si>
  <si>
    <t xml:space="preserve">Мартынов М. Т. </t>
  </si>
  <si>
    <t xml:space="preserve">Бутенко Г. П., </t>
  </si>
  <si>
    <t xml:space="preserve">Забазнова Л. В. </t>
  </si>
  <si>
    <t>Трегубова Г.А.</t>
  </si>
  <si>
    <t>Шалина Е. Н.</t>
  </si>
  <si>
    <t xml:space="preserve">Аболова М. К. </t>
  </si>
  <si>
    <t xml:space="preserve">Ямкова С. Н. </t>
  </si>
  <si>
    <t xml:space="preserve">Кручинина Е. Ю. </t>
  </si>
  <si>
    <t>Деньговская С.В.</t>
  </si>
  <si>
    <t xml:space="preserve">Сенновская С. В. </t>
  </si>
  <si>
    <t xml:space="preserve">Уколова Н. В. </t>
  </si>
  <si>
    <t xml:space="preserve">Бабенкова Ю.М.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</si>
</sst>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textRotation="9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/>
    <xf numFmtId="0" fontId="11" fillId="0" borderId="0" xfId="0" applyFont="1" applyFill="1"/>
    <xf numFmtId="0" fontId="1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5" fillId="0" borderId="0" xfId="0" applyFont="1" applyFill="1" applyAlignment="1"/>
    <xf numFmtId="0" fontId="1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/>
    <xf numFmtId="0" fontId="6" fillId="0" borderId="0" xfId="0" applyFont="1" applyAlignment="1">
      <alignment horizontal="justify"/>
    </xf>
    <xf numFmtId="0" fontId="6" fillId="0" borderId="0" xfId="0" applyFont="1" applyAlignment="1">
      <alignment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6"/>
  <sheetViews>
    <sheetView topLeftCell="A13" workbookViewId="0">
      <selection activeCell="E14" sqref="E14"/>
    </sheetView>
  </sheetViews>
  <sheetFormatPr defaultRowHeight="15"/>
  <cols>
    <col min="1" max="1" width="4.7109375" customWidth="1"/>
    <col min="2" max="2" width="19" customWidth="1"/>
    <col min="3" max="3" width="21.42578125" customWidth="1"/>
    <col min="4" max="4" width="19.140625" customWidth="1"/>
    <col min="5" max="5" width="8.5703125" style="1" customWidth="1"/>
    <col min="6" max="32" width="4.7109375" style="19" customWidth="1"/>
    <col min="33" max="35" width="9.140625" style="1"/>
    <col min="36" max="36" width="13.5703125" style="1" customWidth="1"/>
    <col min="37" max="37" width="9.140625" style="1"/>
    <col min="38" max="38" width="18.85546875" customWidth="1"/>
    <col min="39" max="39" width="10.28515625" style="1" customWidth="1"/>
    <col min="40" max="40" width="6" customWidth="1"/>
    <col min="41" max="41" width="23.7109375" customWidth="1"/>
  </cols>
  <sheetData>
    <row r="1" spans="1:39" s="14" customFormat="1" ht="25.5" customHeight="1">
      <c r="A1" s="67" t="s">
        <v>140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9" s="36" customFormat="1" ht="18.75">
      <c r="A2" s="67" t="s">
        <v>142</v>
      </c>
      <c r="B2" s="67"/>
      <c r="C2" s="68"/>
      <c r="D2" s="61"/>
      <c r="E2" s="62"/>
      <c r="F2" s="62"/>
      <c r="G2" s="63" t="s">
        <v>143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5"/>
      <c r="Y2" s="66"/>
      <c r="Z2" s="62"/>
      <c r="AA2" s="62"/>
    </row>
    <row r="3" spans="1:39" s="36" customFormat="1" ht="18.75">
      <c r="A3" s="67" t="s">
        <v>144</v>
      </c>
      <c r="B3" s="67"/>
      <c r="C3" s="68"/>
      <c r="D3" s="61"/>
      <c r="E3" s="62"/>
      <c r="F3" s="62"/>
      <c r="G3" s="62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5"/>
      <c r="Y3" s="66"/>
      <c r="Z3" s="62"/>
      <c r="AA3" s="62"/>
    </row>
    <row r="4" spans="1:39" s="36" customFormat="1" ht="15.75">
      <c r="A4" s="67" t="s">
        <v>145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9" s="36" customFormat="1" ht="15.75">
      <c r="A5" s="67" t="s">
        <v>146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39" s="14" customFormat="1" ht="25.5" customHeight="1">
      <c r="A6" s="21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54"/>
      <c r="AI6" s="60"/>
      <c r="AJ6" s="54"/>
      <c r="AK6" s="54"/>
      <c r="AL6" s="20"/>
    </row>
    <row r="7" spans="1:39" s="16" customFormat="1" ht="117" customHeight="1">
      <c r="A7" s="15" t="s">
        <v>0</v>
      </c>
      <c r="B7" s="15" t="s">
        <v>31</v>
      </c>
      <c r="C7" s="15" t="s">
        <v>1</v>
      </c>
      <c r="D7" s="15" t="s">
        <v>32</v>
      </c>
      <c r="E7" s="15" t="s">
        <v>2</v>
      </c>
      <c r="F7" s="18" t="s">
        <v>4</v>
      </c>
      <c r="G7" s="18" t="s">
        <v>5</v>
      </c>
      <c r="H7" s="18" t="s">
        <v>6</v>
      </c>
      <c r="I7" s="18" t="s">
        <v>7</v>
      </c>
      <c r="J7" s="18" t="s">
        <v>8</v>
      </c>
      <c r="K7" s="18" t="s">
        <v>9</v>
      </c>
      <c r="L7" s="18" t="s">
        <v>10</v>
      </c>
      <c r="M7" s="18" t="s">
        <v>11</v>
      </c>
      <c r="N7" s="18" t="s">
        <v>12</v>
      </c>
      <c r="O7" s="18" t="s">
        <v>13</v>
      </c>
      <c r="P7" s="18" t="s">
        <v>14</v>
      </c>
      <c r="Q7" s="18" t="s">
        <v>15</v>
      </c>
      <c r="R7" s="18" t="s">
        <v>16</v>
      </c>
      <c r="S7" s="18" t="s">
        <v>17</v>
      </c>
      <c r="T7" s="18" t="s">
        <v>18</v>
      </c>
      <c r="U7" s="18" t="s">
        <v>19</v>
      </c>
      <c r="V7" s="18" t="s">
        <v>20</v>
      </c>
      <c r="W7" s="18" t="s">
        <v>21</v>
      </c>
      <c r="X7" s="18" t="s">
        <v>22</v>
      </c>
      <c r="Y7" s="18" t="s">
        <v>30</v>
      </c>
      <c r="Z7" s="18" t="s">
        <v>23</v>
      </c>
      <c r="AA7" s="18" t="s">
        <v>24</v>
      </c>
      <c r="AB7" s="18" t="s">
        <v>25</v>
      </c>
      <c r="AC7" s="18" t="s">
        <v>26</v>
      </c>
      <c r="AD7" s="18" t="s">
        <v>27</v>
      </c>
      <c r="AE7" s="18" t="s">
        <v>28</v>
      </c>
      <c r="AF7" s="18" t="s">
        <v>29</v>
      </c>
      <c r="AG7" s="8" t="s">
        <v>33</v>
      </c>
      <c r="AH7" s="18" t="s">
        <v>133</v>
      </c>
      <c r="AI7" s="18" t="s">
        <v>141</v>
      </c>
      <c r="AJ7" s="38" t="s">
        <v>134</v>
      </c>
      <c r="AK7" s="18" t="s">
        <v>135</v>
      </c>
      <c r="AL7" s="15" t="s">
        <v>3</v>
      </c>
    </row>
    <row r="8" spans="1:39" s="16" customFormat="1" ht="37.5" customHeight="1">
      <c r="A8" s="42">
        <v>1</v>
      </c>
      <c r="B8" s="12" t="s">
        <v>67</v>
      </c>
      <c r="C8" s="12" t="s">
        <v>68</v>
      </c>
      <c r="D8" s="12" t="s">
        <v>56</v>
      </c>
      <c r="E8" s="10" t="s">
        <v>60</v>
      </c>
      <c r="F8" s="9">
        <v>1</v>
      </c>
      <c r="G8" s="9">
        <v>0</v>
      </c>
      <c r="H8" s="9">
        <v>0</v>
      </c>
      <c r="I8" s="9">
        <v>0</v>
      </c>
      <c r="J8" s="9">
        <v>1</v>
      </c>
      <c r="K8" s="9">
        <v>1</v>
      </c>
      <c r="L8" s="9">
        <v>0</v>
      </c>
      <c r="M8" s="9">
        <v>0</v>
      </c>
      <c r="N8" s="9">
        <v>2</v>
      </c>
      <c r="O8" s="39">
        <v>2</v>
      </c>
      <c r="P8" s="9">
        <v>0</v>
      </c>
      <c r="Q8" s="9">
        <v>0</v>
      </c>
      <c r="R8" s="9">
        <v>0</v>
      </c>
      <c r="S8" s="9">
        <v>0</v>
      </c>
      <c r="T8" s="9">
        <v>2</v>
      </c>
      <c r="U8" s="9">
        <v>0</v>
      </c>
      <c r="V8" s="9">
        <v>0</v>
      </c>
      <c r="W8" s="9">
        <v>3</v>
      </c>
      <c r="X8" s="9">
        <v>3</v>
      </c>
      <c r="Y8" s="9">
        <v>0</v>
      </c>
      <c r="Z8" s="9">
        <v>3</v>
      </c>
      <c r="AA8" s="9">
        <v>3</v>
      </c>
      <c r="AB8" s="9">
        <v>0</v>
      </c>
      <c r="AC8" s="9">
        <v>0</v>
      </c>
      <c r="AD8" s="9">
        <v>4</v>
      </c>
      <c r="AE8" s="9">
        <v>4</v>
      </c>
      <c r="AF8" s="9">
        <v>4</v>
      </c>
      <c r="AG8" s="38">
        <f t="shared" ref="AG8:AG16" si="0">SUM(F8:AF8)</f>
        <v>33</v>
      </c>
      <c r="AH8" s="38" t="s">
        <v>139</v>
      </c>
      <c r="AI8" s="38">
        <v>33</v>
      </c>
      <c r="AJ8" s="38" t="s">
        <v>136</v>
      </c>
      <c r="AK8" s="39">
        <v>1</v>
      </c>
      <c r="AL8" s="42" t="s">
        <v>132</v>
      </c>
    </row>
    <row r="9" spans="1:39" s="13" customFormat="1" ht="39.75" customHeight="1">
      <c r="A9" s="42">
        <v>2</v>
      </c>
      <c r="B9" s="12" t="s">
        <v>63</v>
      </c>
      <c r="C9" s="12" t="s">
        <v>64</v>
      </c>
      <c r="D9" s="12" t="s">
        <v>56</v>
      </c>
      <c r="E9" s="10" t="s">
        <v>57</v>
      </c>
      <c r="F9" s="9">
        <v>1</v>
      </c>
      <c r="G9" s="9">
        <v>0</v>
      </c>
      <c r="H9" s="9">
        <v>0</v>
      </c>
      <c r="I9" s="9">
        <v>1</v>
      </c>
      <c r="J9" s="9">
        <v>1</v>
      </c>
      <c r="K9" s="9">
        <v>1</v>
      </c>
      <c r="L9" s="9">
        <v>0</v>
      </c>
      <c r="M9" s="9">
        <v>2</v>
      </c>
      <c r="N9" s="9">
        <v>0</v>
      </c>
      <c r="O9" s="57">
        <v>2</v>
      </c>
      <c r="P9" s="9">
        <v>0</v>
      </c>
      <c r="Q9" s="9">
        <v>0</v>
      </c>
      <c r="R9" s="9">
        <v>0</v>
      </c>
      <c r="S9" s="9">
        <v>0</v>
      </c>
      <c r="T9" s="9">
        <v>2</v>
      </c>
      <c r="U9" s="9">
        <v>0</v>
      </c>
      <c r="V9" s="9">
        <v>3</v>
      </c>
      <c r="W9" s="9">
        <v>3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4</v>
      </c>
      <c r="AD9" s="9">
        <v>4</v>
      </c>
      <c r="AE9" s="9">
        <v>0</v>
      </c>
      <c r="AF9" s="9">
        <v>0</v>
      </c>
      <c r="AG9" s="38">
        <f t="shared" si="0"/>
        <v>24</v>
      </c>
      <c r="AH9" s="38" t="s">
        <v>139</v>
      </c>
      <c r="AI9" s="38">
        <v>24</v>
      </c>
      <c r="AJ9" s="39" t="s">
        <v>137</v>
      </c>
      <c r="AK9" s="39">
        <v>2</v>
      </c>
      <c r="AL9" s="42" t="s">
        <v>132</v>
      </c>
      <c r="AM9" s="16"/>
    </row>
    <row r="10" spans="1:39" s="13" customFormat="1" ht="36" customHeight="1">
      <c r="A10" s="42">
        <v>3</v>
      </c>
      <c r="B10" s="12" t="s">
        <v>58</v>
      </c>
      <c r="C10" s="12" t="s">
        <v>59</v>
      </c>
      <c r="D10" s="12" t="s">
        <v>56</v>
      </c>
      <c r="E10" s="10" t="s">
        <v>60</v>
      </c>
      <c r="F10" s="9">
        <v>1</v>
      </c>
      <c r="G10" s="9">
        <v>0</v>
      </c>
      <c r="H10" s="9">
        <v>0</v>
      </c>
      <c r="I10" s="9">
        <v>1</v>
      </c>
      <c r="J10" s="9">
        <v>0</v>
      </c>
      <c r="K10" s="9">
        <v>1</v>
      </c>
      <c r="L10" s="9">
        <v>2</v>
      </c>
      <c r="M10" s="9">
        <v>0</v>
      </c>
      <c r="N10" s="9">
        <v>2</v>
      </c>
      <c r="O10" s="9">
        <v>2</v>
      </c>
      <c r="P10" s="9">
        <v>0</v>
      </c>
      <c r="Q10" s="9">
        <v>0</v>
      </c>
      <c r="R10" s="9">
        <v>0</v>
      </c>
      <c r="S10" s="9">
        <v>0</v>
      </c>
      <c r="T10" s="9">
        <v>2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3</v>
      </c>
      <c r="AD10" s="9">
        <v>0</v>
      </c>
      <c r="AE10" s="9">
        <v>4</v>
      </c>
      <c r="AF10" s="9">
        <v>4</v>
      </c>
      <c r="AG10" s="38">
        <f t="shared" si="0"/>
        <v>22</v>
      </c>
      <c r="AH10" s="38" t="s">
        <v>139</v>
      </c>
      <c r="AI10" s="38">
        <v>22</v>
      </c>
      <c r="AJ10" s="39" t="s">
        <v>137</v>
      </c>
      <c r="AK10" s="39">
        <v>3</v>
      </c>
      <c r="AL10" s="42" t="s">
        <v>132</v>
      </c>
      <c r="AM10" s="16"/>
    </row>
    <row r="11" spans="1:39" s="13" customFormat="1" ht="31.5">
      <c r="A11" s="42">
        <v>4</v>
      </c>
      <c r="B11" s="12" t="s">
        <v>61</v>
      </c>
      <c r="C11" s="12" t="s">
        <v>62</v>
      </c>
      <c r="D11" s="12" t="s">
        <v>56</v>
      </c>
      <c r="E11" s="10" t="s">
        <v>60</v>
      </c>
      <c r="F11" s="9">
        <v>1</v>
      </c>
      <c r="G11" s="9">
        <v>0</v>
      </c>
      <c r="H11" s="9">
        <v>0</v>
      </c>
      <c r="I11" s="9">
        <v>0</v>
      </c>
      <c r="J11" s="9">
        <v>1</v>
      </c>
      <c r="K11" s="9">
        <v>1</v>
      </c>
      <c r="L11" s="9">
        <v>0</v>
      </c>
      <c r="M11" s="9">
        <v>0</v>
      </c>
      <c r="N11" s="9">
        <v>0</v>
      </c>
      <c r="O11" s="39">
        <v>0</v>
      </c>
      <c r="P11" s="9">
        <v>2</v>
      </c>
      <c r="Q11" s="9">
        <v>0</v>
      </c>
      <c r="R11" s="9">
        <v>2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3</v>
      </c>
      <c r="AA11" s="9">
        <v>0</v>
      </c>
      <c r="AB11" s="9">
        <v>0</v>
      </c>
      <c r="AC11" s="9">
        <v>0</v>
      </c>
      <c r="AD11" s="9">
        <v>4</v>
      </c>
      <c r="AE11" s="9">
        <v>4</v>
      </c>
      <c r="AF11" s="9">
        <v>4</v>
      </c>
      <c r="AG11" s="38">
        <f t="shared" si="0"/>
        <v>22</v>
      </c>
      <c r="AH11" s="38" t="s">
        <v>139</v>
      </c>
      <c r="AI11" s="38">
        <v>22</v>
      </c>
      <c r="AJ11" s="39" t="s">
        <v>137</v>
      </c>
      <c r="AK11" s="39">
        <v>3</v>
      </c>
      <c r="AL11" s="42" t="s">
        <v>132</v>
      </c>
      <c r="AM11" s="16"/>
    </row>
    <row r="12" spans="1:39" s="13" customFormat="1" ht="47.25">
      <c r="A12" s="42">
        <v>5</v>
      </c>
      <c r="B12" s="45" t="s">
        <v>114</v>
      </c>
      <c r="C12" s="44" t="s">
        <v>115</v>
      </c>
      <c r="D12" s="41" t="s">
        <v>124</v>
      </c>
      <c r="E12" s="10" t="s">
        <v>116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  <c r="O12" s="9">
        <v>2</v>
      </c>
      <c r="P12" s="9">
        <v>2</v>
      </c>
      <c r="Q12" s="9">
        <v>2</v>
      </c>
      <c r="R12" s="9">
        <v>2</v>
      </c>
      <c r="S12" s="9">
        <v>2</v>
      </c>
      <c r="T12" s="9">
        <v>2</v>
      </c>
      <c r="U12" s="9">
        <v>0</v>
      </c>
      <c r="V12" s="9">
        <v>3</v>
      </c>
      <c r="W12" s="9">
        <v>0</v>
      </c>
      <c r="X12" s="9">
        <v>0</v>
      </c>
      <c r="Y12" s="9">
        <v>0</v>
      </c>
      <c r="Z12" s="9">
        <v>3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38">
        <f t="shared" si="0"/>
        <v>21</v>
      </c>
      <c r="AH12" s="38" t="s">
        <v>139</v>
      </c>
      <c r="AI12" s="38">
        <v>21</v>
      </c>
      <c r="AJ12" s="39" t="s">
        <v>137</v>
      </c>
      <c r="AK12" s="39">
        <v>4</v>
      </c>
      <c r="AL12" s="41" t="s">
        <v>117</v>
      </c>
      <c r="AM12" s="16"/>
    </row>
    <row r="13" spans="1:39" s="13" customFormat="1" ht="31.5">
      <c r="A13" s="42">
        <v>6</v>
      </c>
      <c r="B13" s="12" t="s">
        <v>69</v>
      </c>
      <c r="C13" s="12" t="s">
        <v>70</v>
      </c>
      <c r="D13" s="12" t="s">
        <v>56</v>
      </c>
      <c r="E13" s="10" t="s">
        <v>57</v>
      </c>
      <c r="F13" s="9">
        <v>0</v>
      </c>
      <c r="G13" s="9">
        <v>0</v>
      </c>
      <c r="H13" s="9">
        <v>0</v>
      </c>
      <c r="I13" s="9">
        <v>1</v>
      </c>
      <c r="J13" s="9">
        <v>0</v>
      </c>
      <c r="K13" s="9">
        <v>1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0</v>
      </c>
      <c r="R13" s="9">
        <v>2</v>
      </c>
      <c r="S13" s="9">
        <v>2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3</v>
      </c>
      <c r="AD13" s="9">
        <v>0</v>
      </c>
      <c r="AE13" s="9">
        <v>0</v>
      </c>
      <c r="AF13" s="9">
        <v>0</v>
      </c>
      <c r="AG13" s="38">
        <f t="shared" si="0"/>
        <v>19</v>
      </c>
      <c r="AH13" s="38" t="s">
        <v>139</v>
      </c>
      <c r="AI13" s="38">
        <v>19</v>
      </c>
      <c r="AJ13" s="39" t="s">
        <v>137</v>
      </c>
      <c r="AK13" s="39">
        <v>5</v>
      </c>
      <c r="AL13" s="42" t="s">
        <v>132</v>
      </c>
      <c r="AM13" s="16"/>
    </row>
    <row r="14" spans="1:39" s="13" customFormat="1" ht="31.5">
      <c r="A14" s="42">
        <v>7</v>
      </c>
      <c r="B14" s="12" t="s">
        <v>71</v>
      </c>
      <c r="C14" s="12" t="s">
        <v>72</v>
      </c>
      <c r="D14" s="12" t="s">
        <v>56</v>
      </c>
      <c r="E14" s="10" t="s">
        <v>57</v>
      </c>
      <c r="F14" s="9">
        <v>1</v>
      </c>
      <c r="G14" s="9">
        <v>0</v>
      </c>
      <c r="H14" s="9">
        <v>1</v>
      </c>
      <c r="I14" s="9">
        <v>1</v>
      </c>
      <c r="J14" s="9">
        <v>1</v>
      </c>
      <c r="K14" s="9">
        <v>1</v>
      </c>
      <c r="L14" s="9">
        <v>2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2</v>
      </c>
      <c r="U14" s="9">
        <v>0</v>
      </c>
      <c r="V14" s="9">
        <v>3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3</v>
      </c>
      <c r="AD14" s="9">
        <v>0</v>
      </c>
      <c r="AE14" s="9">
        <v>0</v>
      </c>
      <c r="AF14" s="9">
        <v>0</v>
      </c>
      <c r="AG14" s="38">
        <f t="shared" si="0"/>
        <v>15</v>
      </c>
      <c r="AH14" s="38" t="s">
        <v>139</v>
      </c>
      <c r="AI14" s="38">
        <v>15</v>
      </c>
      <c r="AJ14" s="39" t="s">
        <v>137</v>
      </c>
      <c r="AK14" s="39">
        <v>6</v>
      </c>
      <c r="AL14" s="42" t="s">
        <v>132</v>
      </c>
      <c r="AM14" s="16"/>
    </row>
    <row r="15" spans="1:39" s="26" customFormat="1" ht="31.5">
      <c r="A15" s="42">
        <v>8</v>
      </c>
      <c r="B15" s="31" t="s">
        <v>54</v>
      </c>
      <c r="C15" s="31" t="s">
        <v>55</v>
      </c>
      <c r="D15" s="31" t="s">
        <v>56</v>
      </c>
      <c r="E15" s="29" t="s">
        <v>57</v>
      </c>
      <c r="F15" s="28">
        <v>0</v>
      </c>
      <c r="G15" s="28">
        <v>0</v>
      </c>
      <c r="H15" s="28">
        <v>0</v>
      </c>
      <c r="I15" s="28">
        <v>1</v>
      </c>
      <c r="J15" s="28">
        <v>0</v>
      </c>
      <c r="K15" s="28">
        <v>1</v>
      </c>
      <c r="L15" s="28">
        <v>2</v>
      </c>
      <c r="M15" s="28">
        <v>2</v>
      </c>
      <c r="N15" s="28">
        <v>0</v>
      </c>
      <c r="O15" s="28">
        <v>2</v>
      </c>
      <c r="P15" s="28">
        <v>2</v>
      </c>
      <c r="Q15" s="28">
        <v>0</v>
      </c>
      <c r="R15" s="28">
        <v>2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2</v>
      </c>
      <c r="AD15" s="28">
        <v>0</v>
      </c>
      <c r="AE15" s="28">
        <v>0</v>
      </c>
      <c r="AF15" s="28">
        <v>0</v>
      </c>
      <c r="AG15" s="38">
        <f t="shared" si="0"/>
        <v>14</v>
      </c>
      <c r="AH15" s="38" t="s">
        <v>139</v>
      </c>
      <c r="AI15" s="38">
        <v>14</v>
      </c>
      <c r="AJ15" s="39" t="s">
        <v>137</v>
      </c>
      <c r="AK15" s="39">
        <v>7</v>
      </c>
      <c r="AL15" s="42" t="s">
        <v>132</v>
      </c>
      <c r="AM15" s="33"/>
    </row>
    <row r="16" spans="1:39" s="26" customFormat="1" ht="31.5">
      <c r="A16" s="42">
        <v>9</v>
      </c>
      <c r="B16" s="42" t="s">
        <v>65</v>
      </c>
      <c r="C16" s="42" t="s">
        <v>66</v>
      </c>
      <c r="D16" s="42" t="s">
        <v>56</v>
      </c>
      <c r="E16" s="29" t="s">
        <v>57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1</v>
      </c>
      <c r="L16" s="28">
        <v>2</v>
      </c>
      <c r="M16" s="28">
        <v>2</v>
      </c>
      <c r="N16" s="28">
        <v>0</v>
      </c>
      <c r="O16" s="28">
        <v>2</v>
      </c>
      <c r="P16" s="28">
        <v>2</v>
      </c>
      <c r="Q16" s="28">
        <v>2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3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38">
        <f t="shared" si="0"/>
        <v>14</v>
      </c>
      <c r="AH16" s="38" t="s">
        <v>139</v>
      </c>
      <c r="AI16" s="38">
        <v>14</v>
      </c>
      <c r="AJ16" s="39" t="s">
        <v>137</v>
      </c>
      <c r="AK16" s="39">
        <v>7</v>
      </c>
      <c r="AL16" s="42" t="s">
        <v>132</v>
      </c>
      <c r="AM16" s="33"/>
    </row>
  </sheetData>
  <sortState ref="A4:AK12">
    <sortCondition descending="1" ref="AG4:AG12"/>
  </sortState>
  <mergeCells count="5">
    <mergeCell ref="A1:AL1"/>
    <mergeCell ref="A2:C2"/>
    <mergeCell ref="A3:C3"/>
    <mergeCell ref="A4:AA4"/>
    <mergeCell ref="A5:AA5"/>
  </mergeCells>
  <pageMargins left="0.25" right="0.25" top="0.75" bottom="0.75" header="0.3" footer="0.3"/>
  <pageSetup paperSize="9" scale="6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7"/>
  <sheetViews>
    <sheetView workbookViewId="0">
      <selection activeCell="D11" sqref="D11"/>
    </sheetView>
  </sheetViews>
  <sheetFormatPr defaultRowHeight="15"/>
  <cols>
    <col min="1" max="1" width="4.85546875" customWidth="1"/>
    <col min="2" max="2" width="16.85546875" customWidth="1"/>
    <col min="3" max="3" width="26.7109375" customWidth="1"/>
    <col min="4" max="4" width="19.5703125" customWidth="1"/>
    <col min="5" max="5" width="8.140625" customWidth="1"/>
    <col min="6" max="8" width="5.140625" customWidth="1"/>
    <col min="9" max="9" width="5.28515625" customWidth="1"/>
    <col min="10" max="10" width="5" customWidth="1"/>
    <col min="11" max="32" width="4.7109375" customWidth="1"/>
    <col min="33" max="33" width="9.42578125" customWidth="1"/>
    <col min="34" max="35" width="9.42578125" style="36" customWidth="1"/>
    <col min="36" max="36" width="13.5703125" style="36" customWidth="1"/>
    <col min="37" max="37" width="9.42578125" style="36" customWidth="1"/>
    <col min="38" max="38" width="19.7109375" customWidth="1"/>
    <col min="39" max="39" width="13.5703125" customWidth="1"/>
    <col min="40" max="40" width="7.140625" customWidth="1"/>
    <col min="41" max="41" width="16.85546875" customWidth="1"/>
  </cols>
  <sheetData>
    <row r="1" spans="1:41" s="14" customFormat="1" ht="25.5" customHeight="1">
      <c r="A1" s="67" t="s">
        <v>140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41" s="36" customFormat="1" ht="18.75">
      <c r="A2" s="67" t="s">
        <v>142</v>
      </c>
      <c r="B2" s="67"/>
      <c r="C2" s="68"/>
      <c r="D2" s="61"/>
      <c r="E2" s="62"/>
      <c r="F2" s="62"/>
      <c r="G2" s="63" t="s">
        <v>143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5"/>
      <c r="Y2" s="66"/>
      <c r="Z2" s="62"/>
      <c r="AA2" s="62"/>
    </row>
    <row r="3" spans="1:41" s="36" customFormat="1" ht="18.75">
      <c r="A3" s="67" t="s">
        <v>144</v>
      </c>
      <c r="B3" s="67"/>
      <c r="C3" s="68"/>
      <c r="D3" s="61"/>
      <c r="E3" s="62"/>
      <c r="F3" s="62"/>
      <c r="G3" s="62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5"/>
      <c r="Y3" s="66"/>
      <c r="Z3" s="62"/>
      <c r="AA3" s="62"/>
    </row>
    <row r="4" spans="1:41" s="36" customFormat="1" ht="15.75">
      <c r="A4" s="67" t="s">
        <v>145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41" s="36" customFormat="1" ht="15.75">
      <c r="A5" s="67" t="s">
        <v>146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41" s="2" customFormat="1" ht="18" customHeight="1">
      <c r="A6" s="67"/>
      <c r="B6" s="67"/>
      <c r="C6" s="69"/>
      <c r="D6" s="3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  <c r="AH6" s="7"/>
      <c r="AI6" s="7"/>
      <c r="AJ6" s="7"/>
      <c r="AK6" s="7"/>
      <c r="AL6" s="4"/>
      <c r="AM6" s="3"/>
      <c r="AN6" s="4"/>
      <c r="AO6" s="4"/>
    </row>
    <row r="7" spans="1:41" s="2" customFormat="1" ht="15.75">
      <c r="A7" s="67" t="s">
        <v>34</v>
      </c>
      <c r="B7" s="67"/>
      <c r="C7" s="69"/>
      <c r="D7" s="3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7"/>
      <c r="AI7" s="7"/>
      <c r="AJ7" s="7"/>
      <c r="AK7" s="7"/>
      <c r="AL7" s="4"/>
      <c r="AM7" s="3"/>
      <c r="AN7" s="4"/>
      <c r="AO7" s="4"/>
    </row>
    <row r="8" spans="1:41" s="16" customFormat="1" ht="78.75" customHeight="1">
      <c r="A8" s="15" t="s">
        <v>0</v>
      </c>
      <c r="B8" s="15" t="s">
        <v>31</v>
      </c>
      <c r="C8" s="15" t="s">
        <v>1</v>
      </c>
      <c r="D8" s="15" t="s">
        <v>32</v>
      </c>
      <c r="E8" s="15" t="s">
        <v>2</v>
      </c>
      <c r="F8" s="18" t="s">
        <v>4</v>
      </c>
      <c r="G8" s="18" t="s">
        <v>5</v>
      </c>
      <c r="H8" s="18" t="s">
        <v>6</v>
      </c>
      <c r="I8" s="1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18" t="s">
        <v>21</v>
      </c>
      <c r="X8" s="18" t="s">
        <v>22</v>
      </c>
      <c r="Y8" s="18" t="s">
        <v>30</v>
      </c>
      <c r="Z8" s="18" t="s">
        <v>23</v>
      </c>
      <c r="AA8" s="18" t="s">
        <v>24</v>
      </c>
      <c r="AB8" s="18" t="s">
        <v>25</v>
      </c>
      <c r="AC8" s="18" t="s">
        <v>26</v>
      </c>
      <c r="AD8" s="18" t="s">
        <v>27</v>
      </c>
      <c r="AE8" s="18" t="s">
        <v>28</v>
      </c>
      <c r="AF8" s="18" t="s">
        <v>29</v>
      </c>
      <c r="AG8" s="8" t="s">
        <v>33</v>
      </c>
      <c r="AH8" s="18" t="s">
        <v>133</v>
      </c>
      <c r="AI8" s="18" t="s">
        <v>141</v>
      </c>
      <c r="AJ8" s="38" t="s">
        <v>134</v>
      </c>
      <c r="AK8" s="18" t="s">
        <v>135</v>
      </c>
      <c r="AL8" s="15" t="s">
        <v>3</v>
      </c>
    </row>
    <row r="9" spans="1:41" s="13" customFormat="1" ht="48.75" customHeight="1">
      <c r="A9" s="42">
        <v>1</v>
      </c>
      <c r="B9" s="22" t="s">
        <v>52</v>
      </c>
      <c r="C9" s="44" t="s">
        <v>53</v>
      </c>
      <c r="D9" s="41" t="s">
        <v>37</v>
      </c>
      <c r="E9" s="42">
        <v>10</v>
      </c>
      <c r="F9" s="39">
        <v>1</v>
      </c>
      <c r="G9" s="39">
        <v>1</v>
      </c>
      <c r="H9" s="39">
        <v>1</v>
      </c>
      <c r="I9" s="39">
        <v>1</v>
      </c>
      <c r="J9" s="39">
        <v>1</v>
      </c>
      <c r="K9" s="39">
        <v>1</v>
      </c>
      <c r="L9" s="39">
        <v>2</v>
      </c>
      <c r="M9" s="39">
        <v>2</v>
      </c>
      <c r="N9" s="39">
        <v>2</v>
      </c>
      <c r="O9" s="39">
        <v>2</v>
      </c>
      <c r="P9" s="39">
        <v>0</v>
      </c>
      <c r="Q9" s="39">
        <v>2</v>
      </c>
      <c r="R9" s="39">
        <v>0</v>
      </c>
      <c r="S9" s="39">
        <v>2</v>
      </c>
      <c r="T9" s="39">
        <v>2</v>
      </c>
      <c r="U9" s="39">
        <v>0</v>
      </c>
      <c r="V9" s="39">
        <v>3</v>
      </c>
      <c r="W9" s="39">
        <v>3</v>
      </c>
      <c r="X9" s="39">
        <v>3</v>
      </c>
      <c r="Y9" s="39">
        <v>3</v>
      </c>
      <c r="Z9" s="39">
        <v>3</v>
      </c>
      <c r="AA9" s="39">
        <v>3</v>
      </c>
      <c r="AB9" s="39">
        <v>3</v>
      </c>
      <c r="AC9" s="39">
        <v>3</v>
      </c>
      <c r="AD9" s="39">
        <v>4</v>
      </c>
      <c r="AE9" s="39">
        <v>4</v>
      </c>
      <c r="AF9" s="39">
        <v>4</v>
      </c>
      <c r="AG9" s="38">
        <f t="shared" ref="AG9:AG26" si="0">SUM(F9:AF9)</f>
        <v>56</v>
      </c>
      <c r="AH9" s="38" t="s">
        <v>139</v>
      </c>
      <c r="AI9" s="38">
        <v>56</v>
      </c>
      <c r="AJ9" s="35" t="s">
        <v>136</v>
      </c>
      <c r="AK9" s="39">
        <v>1</v>
      </c>
      <c r="AL9" s="41" t="s">
        <v>38</v>
      </c>
      <c r="AM9" s="34"/>
    </row>
    <row r="10" spans="1:41" s="13" customFormat="1" ht="42" customHeight="1">
      <c r="A10" s="25">
        <v>2</v>
      </c>
      <c r="B10" s="22" t="s">
        <v>39</v>
      </c>
      <c r="C10" s="44" t="s">
        <v>44</v>
      </c>
      <c r="D10" s="41" t="s">
        <v>37</v>
      </c>
      <c r="E10" s="42">
        <v>10</v>
      </c>
      <c r="F10" s="39">
        <v>1</v>
      </c>
      <c r="G10" s="39">
        <v>1</v>
      </c>
      <c r="H10" s="39">
        <v>1</v>
      </c>
      <c r="I10" s="39">
        <v>1</v>
      </c>
      <c r="J10" s="39">
        <v>1</v>
      </c>
      <c r="K10" s="39">
        <v>1</v>
      </c>
      <c r="L10" s="39">
        <v>2</v>
      </c>
      <c r="M10" s="39">
        <v>2</v>
      </c>
      <c r="N10" s="39">
        <v>2</v>
      </c>
      <c r="O10" s="39">
        <v>2</v>
      </c>
      <c r="P10" s="39">
        <v>0</v>
      </c>
      <c r="Q10" s="39">
        <v>2</v>
      </c>
      <c r="R10" s="39">
        <v>0</v>
      </c>
      <c r="S10" s="39">
        <v>2</v>
      </c>
      <c r="T10" s="39">
        <v>2</v>
      </c>
      <c r="U10" s="39">
        <v>0</v>
      </c>
      <c r="V10" s="39">
        <v>3</v>
      </c>
      <c r="W10" s="39">
        <v>3</v>
      </c>
      <c r="X10" s="39">
        <v>3</v>
      </c>
      <c r="Y10" s="39">
        <v>3</v>
      </c>
      <c r="Z10" s="39">
        <v>3</v>
      </c>
      <c r="AA10" s="39">
        <v>3</v>
      </c>
      <c r="AB10" s="39">
        <v>3</v>
      </c>
      <c r="AC10" s="39">
        <v>3</v>
      </c>
      <c r="AD10" s="39">
        <v>4</v>
      </c>
      <c r="AE10" s="39">
        <v>4</v>
      </c>
      <c r="AF10" s="39">
        <v>4</v>
      </c>
      <c r="AG10" s="38">
        <f t="shared" si="0"/>
        <v>56</v>
      </c>
      <c r="AH10" s="38" t="s">
        <v>139</v>
      </c>
      <c r="AI10" s="38">
        <v>56</v>
      </c>
      <c r="AJ10" s="35" t="s">
        <v>136</v>
      </c>
      <c r="AK10" s="39">
        <v>1</v>
      </c>
      <c r="AL10" s="41" t="s">
        <v>38</v>
      </c>
      <c r="AM10" s="34"/>
    </row>
    <row r="11" spans="1:41" s="36" customFormat="1" ht="31.5">
      <c r="A11" s="25">
        <v>3</v>
      </c>
      <c r="B11" s="25" t="s">
        <v>95</v>
      </c>
      <c r="C11" s="42" t="s">
        <v>96</v>
      </c>
      <c r="D11" s="42" t="s">
        <v>118</v>
      </c>
      <c r="E11" s="58">
        <v>10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2</v>
      </c>
      <c r="M11" s="25">
        <v>2</v>
      </c>
      <c r="N11" s="25">
        <v>2</v>
      </c>
      <c r="O11" s="25">
        <v>2</v>
      </c>
      <c r="P11" s="25">
        <v>2</v>
      </c>
      <c r="Q11" s="25">
        <v>2</v>
      </c>
      <c r="R11" s="25">
        <v>2</v>
      </c>
      <c r="S11" s="25">
        <v>2</v>
      </c>
      <c r="T11" s="25">
        <v>2</v>
      </c>
      <c r="U11" s="25">
        <v>0</v>
      </c>
      <c r="V11" s="25">
        <v>3</v>
      </c>
      <c r="W11" s="25">
        <v>3</v>
      </c>
      <c r="X11" s="25">
        <v>3</v>
      </c>
      <c r="Y11" s="25">
        <v>3</v>
      </c>
      <c r="Z11" s="25">
        <v>3</v>
      </c>
      <c r="AA11" s="25">
        <v>3</v>
      </c>
      <c r="AB11" s="25">
        <v>3</v>
      </c>
      <c r="AC11" s="25">
        <v>3</v>
      </c>
      <c r="AD11" s="25">
        <v>4</v>
      </c>
      <c r="AE11" s="25">
        <v>0</v>
      </c>
      <c r="AF11" s="25">
        <v>0</v>
      </c>
      <c r="AG11" s="38">
        <f t="shared" si="0"/>
        <v>52</v>
      </c>
      <c r="AH11" s="38" t="s">
        <v>139</v>
      </c>
      <c r="AI11" s="38">
        <v>52</v>
      </c>
      <c r="AJ11" s="38" t="s">
        <v>138</v>
      </c>
      <c r="AK11" s="39">
        <v>2</v>
      </c>
      <c r="AL11" s="42" t="s">
        <v>97</v>
      </c>
    </row>
    <row r="12" spans="1:41" s="13" customFormat="1" ht="33" customHeight="1">
      <c r="A12" s="42">
        <v>4</v>
      </c>
      <c r="B12" s="25" t="s">
        <v>93</v>
      </c>
      <c r="C12" s="31" t="s">
        <v>94</v>
      </c>
      <c r="D12" s="31" t="s">
        <v>118</v>
      </c>
      <c r="E12" s="25">
        <v>10</v>
      </c>
      <c r="F12" s="25">
        <v>0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2</v>
      </c>
      <c r="M12" s="25">
        <v>2</v>
      </c>
      <c r="N12" s="25">
        <v>2</v>
      </c>
      <c r="O12" s="25">
        <v>2</v>
      </c>
      <c r="P12" s="25">
        <v>2</v>
      </c>
      <c r="Q12" s="25">
        <v>2</v>
      </c>
      <c r="R12" s="25">
        <v>2</v>
      </c>
      <c r="S12" s="25">
        <v>2</v>
      </c>
      <c r="T12" s="25">
        <v>2</v>
      </c>
      <c r="U12" s="25">
        <v>2</v>
      </c>
      <c r="V12" s="25">
        <v>3</v>
      </c>
      <c r="W12" s="25">
        <v>3</v>
      </c>
      <c r="X12" s="25">
        <v>0</v>
      </c>
      <c r="Y12" s="25">
        <v>3</v>
      </c>
      <c r="Z12" s="25">
        <v>3</v>
      </c>
      <c r="AA12" s="25">
        <v>3</v>
      </c>
      <c r="AB12" s="25">
        <v>3</v>
      </c>
      <c r="AC12" s="25">
        <v>3</v>
      </c>
      <c r="AD12" s="25">
        <v>0</v>
      </c>
      <c r="AE12" s="25">
        <v>4</v>
      </c>
      <c r="AF12" s="25">
        <v>0</v>
      </c>
      <c r="AG12" s="38">
        <f t="shared" si="0"/>
        <v>50</v>
      </c>
      <c r="AH12" s="38" t="s">
        <v>139</v>
      </c>
      <c r="AI12" s="38">
        <v>50</v>
      </c>
      <c r="AJ12" s="38" t="s">
        <v>138</v>
      </c>
      <c r="AK12" s="39">
        <v>3</v>
      </c>
      <c r="AL12" s="31" t="s">
        <v>97</v>
      </c>
      <c r="AM12" s="34"/>
    </row>
    <row r="13" spans="1:41" s="16" customFormat="1" ht="45" customHeight="1">
      <c r="A13" s="25">
        <v>5</v>
      </c>
      <c r="B13" s="25" t="s">
        <v>123</v>
      </c>
      <c r="C13" s="44" t="s">
        <v>126</v>
      </c>
      <c r="D13" s="41" t="s">
        <v>124</v>
      </c>
      <c r="E13" s="58">
        <v>10</v>
      </c>
      <c r="F13" s="25">
        <v>0</v>
      </c>
      <c r="G13" s="25">
        <v>1</v>
      </c>
      <c r="H13" s="25">
        <v>0</v>
      </c>
      <c r="I13" s="25">
        <v>1</v>
      </c>
      <c r="J13" s="25">
        <v>1</v>
      </c>
      <c r="K13" s="25">
        <v>1</v>
      </c>
      <c r="L13" s="25">
        <v>2</v>
      </c>
      <c r="M13" s="25">
        <v>0</v>
      </c>
      <c r="N13" s="25">
        <v>2</v>
      </c>
      <c r="O13" s="25">
        <v>2</v>
      </c>
      <c r="P13" s="25">
        <v>2</v>
      </c>
      <c r="Q13" s="25">
        <v>2</v>
      </c>
      <c r="R13" s="25">
        <v>0</v>
      </c>
      <c r="S13" s="25">
        <v>2</v>
      </c>
      <c r="T13" s="25">
        <v>2</v>
      </c>
      <c r="U13" s="25">
        <v>0</v>
      </c>
      <c r="V13" s="25">
        <v>3</v>
      </c>
      <c r="W13" s="25">
        <v>3</v>
      </c>
      <c r="X13" s="25">
        <v>3</v>
      </c>
      <c r="Y13" s="25">
        <v>3</v>
      </c>
      <c r="Z13" s="25">
        <v>0</v>
      </c>
      <c r="AA13" s="25">
        <v>3</v>
      </c>
      <c r="AB13" s="25">
        <v>3</v>
      </c>
      <c r="AC13" s="25">
        <v>3</v>
      </c>
      <c r="AD13" s="25">
        <v>4</v>
      </c>
      <c r="AE13" s="25">
        <v>4</v>
      </c>
      <c r="AF13" s="25">
        <v>0</v>
      </c>
      <c r="AG13" s="35">
        <f t="shared" si="0"/>
        <v>47</v>
      </c>
      <c r="AH13" s="38" t="s">
        <v>139</v>
      </c>
      <c r="AI13" s="38">
        <v>47</v>
      </c>
      <c r="AJ13" s="38" t="s">
        <v>138</v>
      </c>
      <c r="AK13" s="25">
        <v>4</v>
      </c>
      <c r="AL13" s="41" t="s">
        <v>117</v>
      </c>
    </row>
    <row r="14" spans="1:41" s="13" customFormat="1" ht="31.5">
      <c r="A14" s="25">
        <v>6</v>
      </c>
      <c r="B14" s="22" t="s">
        <v>46</v>
      </c>
      <c r="C14" s="44" t="s">
        <v>47</v>
      </c>
      <c r="D14" s="41" t="s">
        <v>37</v>
      </c>
      <c r="E14" s="10">
        <v>10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2</v>
      </c>
      <c r="M14" s="9">
        <v>2</v>
      </c>
      <c r="N14" s="9">
        <v>2</v>
      </c>
      <c r="O14" s="9">
        <v>0</v>
      </c>
      <c r="P14" s="9">
        <v>2</v>
      </c>
      <c r="Q14" s="9">
        <v>2</v>
      </c>
      <c r="R14" s="9">
        <v>0</v>
      </c>
      <c r="S14" s="9">
        <v>2</v>
      </c>
      <c r="T14" s="9">
        <v>2</v>
      </c>
      <c r="U14" s="9">
        <v>0</v>
      </c>
      <c r="V14" s="9">
        <v>3</v>
      </c>
      <c r="W14" s="9">
        <v>3</v>
      </c>
      <c r="X14" s="9">
        <v>3</v>
      </c>
      <c r="Y14" s="9">
        <v>3</v>
      </c>
      <c r="Z14" s="9">
        <v>0</v>
      </c>
      <c r="AA14" s="9">
        <v>3</v>
      </c>
      <c r="AB14" s="9">
        <v>1</v>
      </c>
      <c r="AC14" s="9">
        <v>1</v>
      </c>
      <c r="AD14" s="9">
        <v>4</v>
      </c>
      <c r="AE14" s="9">
        <v>4</v>
      </c>
      <c r="AF14" s="9">
        <v>0</v>
      </c>
      <c r="AG14" s="38">
        <f t="shared" si="0"/>
        <v>45</v>
      </c>
      <c r="AH14" s="38" t="s">
        <v>139</v>
      </c>
      <c r="AI14" s="38">
        <v>45</v>
      </c>
      <c r="AJ14" s="35" t="s">
        <v>138</v>
      </c>
      <c r="AK14" s="39">
        <v>5</v>
      </c>
      <c r="AL14" s="41" t="s">
        <v>38</v>
      </c>
    </row>
    <row r="15" spans="1:41" s="13" customFormat="1" ht="31.5">
      <c r="A15" s="42">
        <v>7</v>
      </c>
      <c r="B15" s="25" t="s">
        <v>98</v>
      </c>
      <c r="C15" s="12" t="s">
        <v>99</v>
      </c>
      <c r="D15" s="12" t="s">
        <v>118</v>
      </c>
      <c r="E15" s="58">
        <v>10</v>
      </c>
      <c r="F15" s="25">
        <v>0</v>
      </c>
      <c r="G15" s="25">
        <v>1</v>
      </c>
      <c r="H15" s="25">
        <v>1</v>
      </c>
      <c r="I15" s="25">
        <v>1</v>
      </c>
      <c r="J15" s="25">
        <v>1</v>
      </c>
      <c r="K15" s="25">
        <v>1</v>
      </c>
      <c r="L15" s="25">
        <v>2</v>
      </c>
      <c r="M15" s="25">
        <v>0</v>
      </c>
      <c r="N15" s="25">
        <v>2</v>
      </c>
      <c r="O15" s="25">
        <v>0</v>
      </c>
      <c r="P15" s="25">
        <v>2</v>
      </c>
      <c r="Q15" s="25">
        <v>0</v>
      </c>
      <c r="R15" s="25">
        <v>2</v>
      </c>
      <c r="S15" s="25">
        <v>2</v>
      </c>
      <c r="T15" s="25">
        <v>2</v>
      </c>
      <c r="U15" s="25">
        <v>2</v>
      </c>
      <c r="V15" s="25">
        <v>3</v>
      </c>
      <c r="W15" s="25">
        <v>3</v>
      </c>
      <c r="X15" s="25">
        <v>0</v>
      </c>
      <c r="Y15" s="25">
        <v>3</v>
      </c>
      <c r="Z15" s="25">
        <v>3</v>
      </c>
      <c r="AA15" s="25">
        <v>3</v>
      </c>
      <c r="AB15" s="25">
        <v>3</v>
      </c>
      <c r="AC15" s="25">
        <v>3</v>
      </c>
      <c r="AD15" s="25">
        <v>0</v>
      </c>
      <c r="AE15" s="25">
        <v>4</v>
      </c>
      <c r="AF15" s="25">
        <v>0</v>
      </c>
      <c r="AG15" s="35">
        <f t="shared" si="0"/>
        <v>44</v>
      </c>
      <c r="AH15" s="38" t="s">
        <v>139</v>
      </c>
      <c r="AI15" s="38">
        <v>44</v>
      </c>
      <c r="AJ15" s="35" t="s">
        <v>138</v>
      </c>
      <c r="AK15" s="25">
        <v>6</v>
      </c>
      <c r="AL15" s="31" t="s">
        <v>97</v>
      </c>
    </row>
    <row r="16" spans="1:41" s="13" customFormat="1" ht="54.75" customHeight="1">
      <c r="A16" s="25">
        <v>8</v>
      </c>
      <c r="B16" s="22" t="s">
        <v>50</v>
      </c>
      <c r="C16" s="44" t="s">
        <v>51</v>
      </c>
      <c r="D16" s="41" t="s">
        <v>37</v>
      </c>
      <c r="E16" s="10">
        <v>10</v>
      </c>
      <c r="F16" s="9">
        <v>1</v>
      </c>
      <c r="G16" s="9">
        <v>1</v>
      </c>
      <c r="H16" s="9">
        <v>1</v>
      </c>
      <c r="I16" s="9">
        <v>1</v>
      </c>
      <c r="J16" s="9">
        <v>0</v>
      </c>
      <c r="K16" s="9">
        <v>1</v>
      </c>
      <c r="L16" s="9">
        <v>2</v>
      </c>
      <c r="M16" s="9">
        <v>2</v>
      </c>
      <c r="N16" s="9">
        <v>2</v>
      </c>
      <c r="O16" s="9">
        <v>2</v>
      </c>
      <c r="P16" s="9">
        <v>0</v>
      </c>
      <c r="Q16" s="9">
        <v>0</v>
      </c>
      <c r="R16" s="9">
        <v>0</v>
      </c>
      <c r="S16" s="9">
        <v>2</v>
      </c>
      <c r="T16" s="9">
        <v>2</v>
      </c>
      <c r="U16" s="9">
        <v>0</v>
      </c>
      <c r="V16" s="9">
        <v>3</v>
      </c>
      <c r="W16" s="9">
        <v>3</v>
      </c>
      <c r="X16" s="9">
        <v>1</v>
      </c>
      <c r="Y16" s="9">
        <v>0</v>
      </c>
      <c r="Z16" s="9">
        <v>3</v>
      </c>
      <c r="AA16" s="9">
        <v>3</v>
      </c>
      <c r="AB16" s="9">
        <v>3</v>
      </c>
      <c r="AC16" s="9">
        <v>3</v>
      </c>
      <c r="AD16" s="9">
        <v>0</v>
      </c>
      <c r="AE16" s="9">
        <v>4</v>
      </c>
      <c r="AF16" s="9">
        <v>4</v>
      </c>
      <c r="AG16" s="38">
        <f t="shared" si="0"/>
        <v>44</v>
      </c>
      <c r="AH16" s="38" t="s">
        <v>139</v>
      </c>
      <c r="AI16" s="38">
        <v>44</v>
      </c>
      <c r="AJ16" s="35" t="s">
        <v>138</v>
      </c>
      <c r="AK16" s="39">
        <v>6</v>
      </c>
      <c r="AL16" s="41" t="s">
        <v>38</v>
      </c>
    </row>
    <row r="17" spans="1:41" s="16" customFormat="1" ht="52.5" customHeight="1">
      <c r="A17" s="25">
        <v>9</v>
      </c>
      <c r="B17" s="22" t="s">
        <v>41</v>
      </c>
      <c r="C17" s="17" t="s">
        <v>45</v>
      </c>
      <c r="D17" s="11" t="s">
        <v>37</v>
      </c>
      <c r="E17" s="10">
        <v>10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2</v>
      </c>
      <c r="M17" s="9">
        <v>2</v>
      </c>
      <c r="N17" s="9">
        <v>2</v>
      </c>
      <c r="O17" s="9">
        <v>2</v>
      </c>
      <c r="P17" s="9">
        <v>0</v>
      </c>
      <c r="Q17" s="9">
        <v>0</v>
      </c>
      <c r="R17" s="9">
        <v>0</v>
      </c>
      <c r="S17" s="9">
        <v>2</v>
      </c>
      <c r="T17" s="9">
        <v>2</v>
      </c>
      <c r="U17" s="9">
        <v>0</v>
      </c>
      <c r="V17" s="9">
        <v>3</v>
      </c>
      <c r="W17" s="9">
        <v>0</v>
      </c>
      <c r="X17" s="9">
        <v>0</v>
      </c>
      <c r="Y17" s="9">
        <v>3</v>
      </c>
      <c r="Z17" s="9">
        <v>0</v>
      </c>
      <c r="AA17" s="9">
        <v>3</v>
      </c>
      <c r="AB17" s="9">
        <v>3</v>
      </c>
      <c r="AC17" s="9">
        <v>0</v>
      </c>
      <c r="AD17" s="9">
        <v>4</v>
      </c>
      <c r="AE17" s="9">
        <v>4</v>
      </c>
      <c r="AF17" s="9">
        <v>4</v>
      </c>
      <c r="AG17" s="27">
        <f t="shared" si="0"/>
        <v>42</v>
      </c>
      <c r="AH17" s="38" t="s">
        <v>139</v>
      </c>
      <c r="AI17" s="38">
        <v>42</v>
      </c>
      <c r="AJ17" s="25" t="s">
        <v>137</v>
      </c>
      <c r="AK17" s="39">
        <v>7</v>
      </c>
      <c r="AL17" s="30" t="s">
        <v>38</v>
      </c>
    </row>
    <row r="18" spans="1:41" ht="47.25">
      <c r="A18" s="42">
        <v>10</v>
      </c>
      <c r="B18" s="42" t="s">
        <v>58</v>
      </c>
      <c r="C18" s="42" t="s">
        <v>76</v>
      </c>
      <c r="D18" s="42" t="s">
        <v>56</v>
      </c>
      <c r="E18" s="10" t="s">
        <v>74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2</v>
      </c>
      <c r="M18" s="9">
        <v>2</v>
      </c>
      <c r="N18" s="9">
        <v>2</v>
      </c>
      <c r="O18" s="9">
        <v>0</v>
      </c>
      <c r="P18" s="9">
        <v>2</v>
      </c>
      <c r="Q18" s="9">
        <v>2</v>
      </c>
      <c r="R18" s="9">
        <v>0</v>
      </c>
      <c r="S18" s="9">
        <v>2</v>
      </c>
      <c r="T18" s="9">
        <v>2</v>
      </c>
      <c r="U18" s="9">
        <v>2</v>
      </c>
      <c r="V18" s="9">
        <v>0</v>
      </c>
      <c r="W18" s="9">
        <v>3</v>
      </c>
      <c r="X18" s="9">
        <v>3</v>
      </c>
      <c r="Y18" s="9">
        <v>3</v>
      </c>
      <c r="Z18" s="9">
        <v>0</v>
      </c>
      <c r="AA18" s="9">
        <v>3</v>
      </c>
      <c r="AB18" s="9">
        <v>3</v>
      </c>
      <c r="AC18" s="9">
        <v>3</v>
      </c>
      <c r="AD18" s="9">
        <v>0</v>
      </c>
      <c r="AE18" s="9">
        <v>0</v>
      </c>
      <c r="AF18" s="9">
        <v>0</v>
      </c>
      <c r="AG18" s="35">
        <f t="shared" si="0"/>
        <v>40</v>
      </c>
      <c r="AH18" s="38" t="s">
        <v>139</v>
      </c>
      <c r="AI18" s="38">
        <v>40</v>
      </c>
      <c r="AJ18" s="25" t="s">
        <v>137</v>
      </c>
      <c r="AK18" s="25">
        <v>8</v>
      </c>
      <c r="AL18" s="42" t="s">
        <v>75</v>
      </c>
    </row>
    <row r="19" spans="1:41" ht="31.5">
      <c r="A19" s="25">
        <v>11</v>
      </c>
      <c r="B19" s="22" t="s">
        <v>48</v>
      </c>
      <c r="C19" s="17" t="s">
        <v>49</v>
      </c>
      <c r="D19" s="11" t="s">
        <v>37</v>
      </c>
      <c r="E19" s="10">
        <v>10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2</v>
      </c>
      <c r="M19" s="9">
        <v>2</v>
      </c>
      <c r="N19" s="9">
        <v>2</v>
      </c>
      <c r="O19" s="9">
        <v>0</v>
      </c>
      <c r="P19" s="9">
        <v>2</v>
      </c>
      <c r="Q19" s="9">
        <v>2</v>
      </c>
      <c r="R19" s="9">
        <v>0</v>
      </c>
      <c r="S19" s="9">
        <v>2</v>
      </c>
      <c r="T19" s="9">
        <v>2</v>
      </c>
      <c r="U19" s="9">
        <v>2</v>
      </c>
      <c r="V19" s="9">
        <v>0</v>
      </c>
      <c r="W19" s="9">
        <v>3</v>
      </c>
      <c r="X19" s="9">
        <v>1</v>
      </c>
      <c r="Y19" s="9">
        <v>3</v>
      </c>
      <c r="Z19" s="9">
        <v>0</v>
      </c>
      <c r="AA19" s="9">
        <v>3</v>
      </c>
      <c r="AB19" s="9">
        <v>0</v>
      </c>
      <c r="AC19" s="9">
        <v>0</v>
      </c>
      <c r="AD19" s="9">
        <v>4</v>
      </c>
      <c r="AE19" s="9">
        <v>4</v>
      </c>
      <c r="AF19" s="9">
        <v>0</v>
      </c>
      <c r="AG19" s="35">
        <f t="shared" si="0"/>
        <v>40</v>
      </c>
      <c r="AH19" s="38" t="s">
        <v>139</v>
      </c>
      <c r="AI19" s="38">
        <v>40</v>
      </c>
      <c r="AJ19" s="25" t="s">
        <v>137</v>
      </c>
      <c r="AK19" s="25">
        <v>8</v>
      </c>
      <c r="AL19" s="30" t="s">
        <v>38</v>
      </c>
    </row>
    <row r="20" spans="1:41" ht="47.25">
      <c r="A20" s="25">
        <v>12</v>
      </c>
      <c r="B20" s="42" t="s">
        <v>63</v>
      </c>
      <c r="C20" s="42" t="s">
        <v>78</v>
      </c>
      <c r="D20" s="42" t="s">
        <v>56</v>
      </c>
      <c r="E20" s="10" t="s">
        <v>74</v>
      </c>
      <c r="F20" s="9">
        <v>1</v>
      </c>
      <c r="G20" s="9">
        <v>1</v>
      </c>
      <c r="H20" s="9">
        <v>1</v>
      </c>
      <c r="I20" s="9">
        <v>1</v>
      </c>
      <c r="J20" s="9">
        <v>0</v>
      </c>
      <c r="K20" s="9">
        <v>0</v>
      </c>
      <c r="L20" s="9">
        <v>0</v>
      </c>
      <c r="M20" s="9">
        <v>2</v>
      </c>
      <c r="N20" s="9">
        <v>2</v>
      </c>
      <c r="O20" s="9">
        <v>2</v>
      </c>
      <c r="P20" s="9">
        <v>0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0</v>
      </c>
      <c r="W20" s="9">
        <v>3</v>
      </c>
      <c r="X20" s="9">
        <v>3</v>
      </c>
      <c r="Y20" s="9">
        <v>0</v>
      </c>
      <c r="Z20" s="9">
        <v>3</v>
      </c>
      <c r="AA20" s="9">
        <v>3</v>
      </c>
      <c r="AB20" s="9">
        <v>3</v>
      </c>
      <c r="AC20" s="9">
        <v>0</v>
      </c>
      <c r="AD20" s="9">
        <v>0</v>
      </c>
      <c r="AE20" s="9">
        <v>0</v>
      </c>
      <c r="AF20" s="9">
        <v>0</v>
      </c>
      <c r="AG20" s="35">
        <f t="shared" si="0"/>
        <v>35</v>
      </c>
      <c r="AH20" s="38" t="s">
        <v>139</v>
      </c>
      <c r="AI20" s="38">
        <v>35</v>
      </c>
      <c r="AJ20" s="25" t="s">
        <v>137</v>
      </c>
      <c r="AK20" s="25">
        <v>9</v>
      </c>
      <c r="AL20" s="42" t="s">
        <v>75</v>
      </c>
    </row>
    <row r="21" spans="1:41" ht="31.5">
      <c r="A21" s="42">
        <v>13</v>
      </c>
      <c r="B21" s="22" t="s">
        <v>35</v>
      </c>
      <c r="C21" s="17" t="s">
        <v>43</v>
      </c>
      <c r="D21" s="11" t="s">
        <v>37</v>
      </c>
      <c r="E21" s="10">
        <v>10</v>
      </c>
      <c r="F21" s="9">
        <v>1</v>
      </c>
      <c r="G21" s="9">
        <v>1</v>
      </c>
      <c r="H21" s="9">
        <v>1</v>
      </c>
      <c r="I21" s="9">
        <v>1</v>
      </c>
      <c r="J21" s="9">
        <v>0</v>
      </c>
      <c r="K21" s="9">
        <v>1</v>
      </c>
      <c r="L21" s="9">
        <v>2</v>
      </c>
      <c r="M21" s="9">
        <v>0</v>
      </c>
      <c r="N21" s="9">
        <v>2</v>
      </c>
      <c r="O21" s="9">
        <v>2</v>
      </c>
      <c r="P21" s="9">
        <v>0</v>
      </c>
      <c r="Q21" s="9">
        <v>0</v>
      </c>
      <c r="R21" s="9">
        <v>0</v>
      </c>
      <c r="S21" s="9">
        <v>2</v>
      </c>
      <c r="T21" s="9">
        <v>2</v>
      </c>
      <c r="U21" s="9">
        <v>0</v>
      </c>
      <c r="V21" s="9">
        <v>0</v>
      </c>
      <c r="W21" s="9">
        <v>3</v>
      </c>
      <c r="X21" s="9">
        <v>2</v>
      </c>
      <c r="Y21" s="9">
        <v>0</v>
      </c>
      <c r="Z21" s="9">
        <v>0</v>
      </c>
      <c r="AA21" s="9">
        <v>3</v>
      </c>
      <c r="AB21" s="9">
        <v>3</v>
      </c>
      <c r="AC21" s="9">
        <v>1</v>
      </c>
      <c r="AD21" s="9">
        <v>0</v>
      </c>
      <c r="AE21" s="9">
        <v>4</v>
      </c>
      <c r="AF21" s="9">
        <v>4</v>
      </c>
      <c r="AG21" s="38">
        <f t="shared" si="0"/>
        <v>35</v>
      </c>
      <c r="AH21" s="38" t="s">
        <v>139</v>
      </c>
      <c r="AI21" s="38">
        <v>35</v>
      </c>
      <c r="AJ21" s="25" t="s">
        <v>137</v>
      </c>
      <c r="AK21" s="39">
        <v>9</v>
      </c>
      <c r="AL21" s="30" t="s">
        <v>38</v>
      </c>
    </row>
    <row r="22" spans="1:41" ht="31.5">
      <c r="A22" s="25">
        <v>14</v>
      </c>
      <c r="B22" s="47" t="s">
        <v>120</v>
      </c>
      <c r="C22" s="17" t="s">
        <v>121</v>
      </c>
      <c r="D22" s="11" t="s">
        <v>124</v>
      </c>
      <c r="E22" s="58">
        <v>10</v>
      </c>
      <c r="F22" s="25">
        <v>1</v>
      </c>
      <c r="G22" s="25">
        <v>1</v>
      </c>
      <c r="H22" s="25">
        <v>1</v>
      </c>
      <c r="I22" s="25">
        <v>1</v>
      </c>
      <c r="J22" s="25">
        <v>0</v>
      </c>
      <c r="K22" s="25">
        <v>1</v>
      </c>
      <c r="L22" s="25">
        <v>2</v>
      </c>
      <c r="M22" s="25">
        <v>2</v>
      </c>
      <c r="N22" s="25">
        <v>2</v>
      </c>
      <c r="O22" s="25">
        <v>2</v>
      </c>
      <c r="P22" s="25">
        <v>2</v>
      </c>
      <c r="Q22" s="25">
        <v>2</v>
      </c>
      <c r="R22" s="25">
        <v>0</v>
      </c>
      <c r="S22" s="25">
        <v>2</v>
      </c>
      <c r="T22" s="25">
        <v>0</v>
      </c>
      <c r="U22" s="25">
        <v>0</v>
      </c>
      <c r="V22" s="25">
        <v>0</v>
      </c>
      <c r="W22" s="25">
        <v>3</v>
      </c>
      <c r="X22" s="25">
        <v>0</v>
      </c>
      <c r="Y22" s="25">
        <v>0</v>
      </c>
      <c r="Z22" s="25">
        <v>3</v>
      </c>
      <c r="AA22" s="25">
        <v>3</v>
      </c>
      <c r="AB22" s="25">
        <v>3</v>
      </c>
      <c r="AC22" s="25">
        <v>0</v>
      </c>
      <c r="AD22" s="25">
        <v>0</v>
      </c>
      <c r="AE22" s="25">
        <v>0</v>
      </c>
      <c r="AF22" s="25">
        <v>0</v>
      </c>
      <c r="AG22" s="27">
        <f t="shared" si="0"/>
        <v>31</v>
      </c>
      <c r="AH22" s="38" t="s">
        <v>139</v>
      </c>
      <c r="AI22" s="38">
        <v>31</v>
      </c>
      <c r="AJ22" s="25" t="s">
        <v>137</v>
      </c>
      <c r="AK22" s="39">
        <v>10</v>
      </c>
      <c r="AL22" s="30" t="s">
        <v>117</v>
      </c>
    </row>
    <row r="23" spans="1:41" s="26" customFormat="1" ht="47.25">
      <c r="A23" s="25">
        <v>15</v>
      </c>
      <c r="B23" s="42" t="s">
        <v>61</v>
      </c>
      <c r="C23" s="42" t="s">
        <v>77</v>
      </c>
      <c r="D23" s="42" t="s">
        <v>56</v>
      </c>
      <c r="E23" s="40" t="s">
        <v>74</v>
      </c>
      <c r="F23" s="39">
        <v>1</v>
      </c>
      <c r="G23" s="39">
        <v>1</v>
      </c>
      <c r="H23" s="39">
        <v>1</v>
      </c>
      <c r="I23" s="39">
        <v>1</v>
      </c>
      <c r="J23" s="39">
        <v>1</v>
      </c>
      <c r="K23" s="39">
        <v>1</v>
      </c>
      <c r="L23" s="39">
        <v>2</v>
      </c>
      <c r="M23" s="39">
        <v>0</v>
      </c>
      <c r="N23" s="39">
        <v>2</v>
      </c>
      <c r="O23" s="39">
        <v>2</v>
      </c>
      <c r="P23" s="39">
        <v>2</v>
      </c>
      <c r="Q23" s="39">
        <v>2</v>
      </c>
      <c r="R23" s="39">
        <v>0</v>
      </c>
      <c r="S23" s="39">
        <v>0</v>
      </c>
      <c r="T23" s="39">
        <v>2</v>
      </c>
      <c r="U23" s="39">
        <v>0</v>
      </c>
      <c r="V23" s="39">
        <v>0</v>
      </c>
      <c r="W23" s="39">
        <v>3</v>
      </c>
      <c r="X23" s="39">
        <v>0</v>
      </c>
      <c r="Y23" s="39">
        <v>0</v>
      </c>
      <c r="Z23" s="39">
        <v>3</v>
      </c>
      <c r="AA23" s="39">
        <v>0</v>
      </c>
      <c r="AB23" s="39">
        <v>3</v>
      </c>
      <c r="AC23" s="39">
        <v>3</v>
      </c>
      <c r="AD23" s="39">
        <v>0</v>
      </c>
      <c r="AE23" s="39">
        <v>0</v>
      </c>
      <c r="AF23" s="39">
        <v>0</v>
      </c>
      <c r="AG23" s="38">
        <f t="shared" si="0"/>
        <v>30</v>
      </c>
      <c r="AH23" s="38" t="s">
        <v>139</v>
      </c>
      <c r="AI23" s="38">
        <v>30</v>
      </c>
      <c r="AJ23" s="25" t="s">
        <v>137</v>
      </c>
      <c r="AK23" s="39">
        <v>11</v>
      </c>
      <c r="AL23" s="42" t="s">
        <v>75</v>
      </c>
      <c r="AM23" s="43"/>
      <c r="AN23" s="43"/>
      <c r="AO23" s="43"/>
    </row>
    <row r="24" spans="1:41" s="26" customFormat="1" ht="47.25" customHeight="1">
      <c r="A24" s="42">
        <v>16</v>
      </c>
      <c r="B24" s="42" t="s">
        <v>54</v>
      </c>
      <c r="C24" s="42" t="s">
        <v>73</v>
      </c>
      <c r="D24" s="42" t="s">
        <v>56</v>
      </c>
      <c r="E24" s="42" t="s">
        <v>74</v>
      </c>
      <c r="F24" s="39">
        <v>1</v>
      </c>
      <c r="G24" s="39">
        <v>1</v>
      </c>
      <c r="H24" s="39">
        <v>1</v>
      </c>
      <c r="I24" s="39">
        <v>1</v>
      </c>
      <c r="J24" s="39">
        <v>0</v>
      </c>
      <c r="K24" s="39">
        <v>0</v>
      </c>
      <c r="L24" s="39">
        <v>0</v>
      </c>
      <c r="M24" s="39">
        <v>0</v>
      </c>
      <c r="N24" s="39">
        <v>2</v>
      </c>
      <c r="O24" s="39">
        <v>0</v>
      </c>
      <c r="P24" s="39">
        <v>0</v>
      </c>
      <c r="Q24" s="39">
        <v>2</v>
      </c>
      <c r="R24" s="39">
        <v>2</v>
      </c>
      <c r="S24" s="39">
        <v>2</v>
      </c>
      <c r="T24" s="39">
        <v>2</v>
      </c>
      <c r="U24" s="39">
        <v>2</v>
      </c>
      <c r="V24" s="39">
        <v>0</v>
      </c>
      <c r="W24" s="39">
        <v>3</v>
      </c>
      <c r="X24" s="39">
        <v>3</v>
      </c>
      <c r="Y24" s="39">
        <v>0</v>
      </c>
      <c r="Z24" s="39">
        <v>0</v>
      </c>
      <c r="AA24" s="39">
        <v>3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5">
        <f t="shared" si="0"/>
        <v>25</v>
      </c>
      <c r="AH24" s="38" t="s">
        <v>139</v>
      </c>
      <c r="AI24" s="38">
        <v>25</v>
      </c>
      <c r="AJ24" s="25" t="s">
        <v>137</v>
      </c>
      <c r="AK24" s="25">
        <v>12</v>
      </c>
      <c r="AL24" s="42" t="s">
        <v>75</v>
      </c>
      <c r="AM24" s="37"/>
      <c r="AN24" s="37"/>
      <c r="AO24" s="37"/>
    </row>
    <row r="25" spans="1:41" s="26" customFormat="1" ht="48.75" customHeight="1">
      <c r="A25" s="25">
        <v>17</v>
      </c>
      <c r="B25" s="45" t="s">
        <v>114</v>
      </c>
      <c r="C25" s="44" t="s">
        <v>119</v>
      </c>
      <c r="D25" s="41" t="s">
        <v>124</v>
      </c>
      <c r="E25" s="42">
        <v>10</v>
      </c>
      <c r="F25" s="39">
        <v>1</v>
      </c>
      <c r="G25" s="39">
        <v>1</v>
      </c>
      <c r="H25" s="39">
        <v>1</v>
      </c>
      <c r="I25" s="39">
        <v>1</v>
      </c>
      <c r="J25" s="39">
        <v>0</v>
      </c>
      <c r="K25" s="39">
        <v>1</v>
      </c>
      <c r="L25" s="39">
        <v>2</v>
      </c>
      <c r="M25" s="39">
        <v>0</v>
      </c>
      <c r="N25" s="39">
        <v>0</v>
      </c>
      <c r="O25" s="39">
        <v>0</v>
      </c>
      <c r="P25" s="39">
        <v>2</v>
      </c>
      <c r="Q25" s="39">
        <v>2</v>
      </c>
      <c r="R25" s="39">
        <v>2</v>
      </c>
      <c r="S25" s="39">
        <v>0</v>
      </c>
      <c r="T25" s="39">
        <v>2</v>
      </c>
      <c r="U25" s="39">
        <v>0</v>
      </c>
      <c r="V25" s="39">
        <v>0</v>
      </c>
      <c r="W25" s="39">
        <v>3</v>
      </c>
      <c r="X25" s="39">
        <v>0</v>
      </c>
      <c r="Y25" s="39">
        <v>0</v>
      </c>
      <c r="Z25" s="39">
        <v>0</v>
      </c>
      <c r="AA25" s="39">
        <v>0</v>
      </c>
      <c r="AB25" s="39">
        <v>3</v>
      </c>
      <c r="AC25" s="39">
        <v>0</v>
      </c>
      <c r="AD25" s="39">
        <v>4</v>
      </c>
      <c r="AE25" s="39">
        <v>0</v>
      </c>
      <c r="AF25" s="39">
        <v>0</v>
      </c>
      <c r="AG25" s="38">
        <f t="shared" si="0"/>
        <v>25</v>
      </c>
      <c r="AH25" s="38" t="s">
        <v>139</v>
      </c>
      <c r="AI25" s="38">
        <v>25</v>
      </c>
      <c r="AJ25" s="25" t="s">
        <v>137</v>
      </c>
      <c r="AK25" s="39">
        <v>12</v>
      </c>
      <c r="AL25" s="41" t="s">
        <v>117</v>
      </c>
      <c r="AM25" s="37"/>
      <c r="AN25" s="37"/>
      <c r="AO25" s="37"/>
    </row>
    <row r="26" spans="1:41" s="26" customFormat="1" ht="42" customHeight="1">
      <c r="A26" s="25">
        <v>18</v>
      </c>
      <c r="B26" s="25" t="s">
        <v>122</v>
      </c>
      <c r="C26" s="44" t="s">
        <v>125</v>
      </c>
      <c r="D26" s="41" t="s">
        <v>124</v>
      </c>
      <c r="E26" s="25">
        <v>10</v>
      </c>
      <c r="F26" s="25">
        <v>1</v>
      </c>
      <c r="G26" s="25">
        <v>0</v>
      </c>
      <c r="H26" s="25">
        <v>0</v>
      </c>
      <c r="I26" s="25">
        <v>1</v>
      </c>
      <c r="J26" s="25">
        <v>0</v>
      </c>
      <c r="K26" s="25">
        <v>0</v>
      </c>
      <c r="L26" s="25">
        <v>2</v>
      </c>
      <c r="M26" s="25">
        <v>2</v>
      </c>
      <c r="N26" s="25">
        <v>2</v>
      </c>
      <c r="O26" s="25">
        <v>0</v>
      </c>
      <c r="P26" s="25">
        <v>0</v>
      </c>
      <c r="Q26" s="25">
        <v>0</v>
      </c>
      <c r="R26" s="25">
        <v>2</v>
      </c>
      <c r="S26" s="25">
        <v>0</v>
      </c>
      <c r="T26" s="25">
        <v>0</v>
      </c>
      <c r="U26" s="25">
        <v>0</v>
      </c>
      <c r="V26" s="25">
        <v>0</v>
      </c>
      <c r="W26" s="25">
        <v>3</v>
      </c>
      <c r="X26" s="25">
        <v>0</v>
      </c>
      <c r="Y26" s="25">
        <v>0</v>
      </c>
      <c r="Z26" s="25">
        <v>0</v>
      </c>
      <c r="AA26" s="25">
        <v>3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38">
        <f t="shared" si="0"/>
        <v>16</v>
      </c>
      <c r="AH26" s="38" t="s">
        <v>139</v>
      </c>
      <c r="AI26" s="38">
        <v>16</v>
      </c>
      <c r="AJ26" s="25" t="s">
        <v>137</v>
      </c>
      <c r="AK26" s="39">
        <v>13</v>
      </c>
      <c r="AL26" s="41" t="s">
        <v>117</v>
      </c>
      <c r="AM26" s="37"/>
      <c r="AN26" s="37"/>
      <c r="AO26" s="37"/>
    </row>
    <row r="27" spans="1:41" ht="27" customHeight="1"/>
  </sheetData>
  <sortState ref="A5:AK22">
    <sortCondition descending="1" ref="AG5:AG22"/>
  </sortState>
  <mergeCells count="7">
    <mergeCell ref="A6:C6"/>
    <mergeCell ref="A7:C7"/>
    <mergeCell ref="A1:AL1"/>
    <mergeCell ref="A2:C2"/>
    <mergeCell ref="A3:C3"/>
    <mergeCell ref="A4:AA4"/>
    <mergeCell ref="A5:AA5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Q77"/>
  <sheetViews>
    <sheetView tabSelected="1" topLeftCell="A25" workbookViewId="0">
      <selection activeCell="K42" sqref="K42"/>
    </sheetView>
  </sheetViews>
  <sheetFormatPr defaultRowHeight="15"/>
  <cols>
    <col min="1" max="1" width="4.7109375" customWidth="1"/>
    <col min="2" max="2" width="14.85546875" style="13" customWidth="1"/>
    <col min="3" max="3" width="24.28515625" customWidth="1"/>
    <col min="4" max="4" width="19.85546875" customWidth="1"/>
    <col min="5" max="5" width="8.85546875" customWidth="1"/>
    <col min="6" max="32" width="4.7109375" customWidth="1"/>
    <col min="34" max="35" width="9.140625" style="36"/>
    <col min="36" max="36" width="14.5703125" style="36" customWidth="1"/>
    <col min="37" max="37" width="9.140625" style="36"/>
    <col min="38" max="38" width="22.5703125" customWidth="1"/>
  </cols>
  <sheetData>
    <row r="1" spans="1:41" s="14" customFormat="1" ht="25.5" customHeight="1">
      <c r="A1" s="67" t="s">
        <v>140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41" s="36" customFormat="1" ht="18.75">
      <c r="A2" s="67" t="s">
        <v>142</v>
      </c>
      <c r="B2" s="67"/>
      <c r="C2" s="68"/>
      <c r="D2" s="61"/>
      <c r="E2" s="62"/>
      <c r="F2" s="62"/>
      <c r="G2" s="63" t="s">
        <v>143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5"/>
      <c r="Y2" s="66"/>
      <c r="Z2" s="62"/>
      <c r="AA2" s="62"/>
    </row>
    <row r="3" spans="1:41" s="36" customFormat="1" ht="18.75">
      <c r="A3" s="67" t="s">
        <v>144</v>
      </c>
      <c r="B3" s="67"/>
      <c r="C3" s="68"/>
      <c r="D3" s="61"/>
      <c r="E3" s="62"/>
      <c r="F3" s="62"/>
      <c r="G3" s="62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5"/>
      <c r="Y3" s="66"/>
      <c r="Z3" s="62"/>
      <c r="AA3" s="62"/>
    </row>
    <row r="4" spans="1:41" s="36" customFormat="1" ht="15.75">
      <c r="A4" s="67" t="s">
        <v>145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41" s="36" customFormat="1" ht="15.75">
      <c r="A5" s="67" t="s">
        <v>146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41" s="14" customFormat="1" ht="18" customHeight="1">
      <c r="A6" s="67"/>
      <c r="B6" s="67"/>
      <c r="C6" s="69"/>
      <c r="D6" s="3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  <c r="AH6" s="7"/>
      <c r="AI6" s="7"/>
      <c r="AJ6" s="7"/>
      <c r="AK6" s="7"/>
      <c r="AL6" s="4"/>
      <c r="AM6" s="3"/>
      <c r="AN6" s="4"/>
      <c r="AO6" s="4"/>
    </row>
    <row r="7" spans="1:41" s="14" customFormat="1" ht="15.75">
      <c r="A7" s="70" t="s">
        <v>34</v>
      </c>
      <c r="B7" s="70"/>
      <c r="C7" s="71"/>
      <c r="D7" s="3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7"/>
      <c r="AI7" s="7"/>
      <c r="AJ7" s="7"/>
      <c r="AK7" s="7"/>
      <c r="AL7" s="4"/>
      <c r="AM7" s="3"/>
      <c r="AN7" s="4"/>
      <c r="AO7" s="4"/>
    </row>
    <row r="8" spans="1:41" s="16" customFormat="1" ht="78.75" customHeight="1">
      <c r="A8" s="32" t="s">
        <v>0</v>
      </c>
      <c r="B8" s="32" t="s">
        <v>31</v>
      </c>
      <c r="C8" s="32" t="s">
        <v>1</v>
      </c>
      <c r="D8" s="32" t="s">
        <v>32</v>
      </c>
      <c r="E8" s="32" t="s">
        <v>2</v>
      </c>
      <c r="F8" s="18" t="s">
        <v>4</v>
      </c>
      <c r="G8" s="18" t="s">
        <v>5</v>
      </c>
      <c r="H8" s="18" t="s">
        <v>6</v>
      </c>
      <c r="I8" s="1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18" t="s">
        <v>21</v>
      </c>
      <c r="X8" s="18" t="s">
        <v>22</v>
      </c>
      <c r="Y8" s="18" t="s">
        <v>30</v>
      </c>
      <c r="Z8" s="18" t="s">
        <v>23</v>
      </c>
      <c r="AA8" s="18" t="s">
        <v>24</v>
      </c>
      <c r="AB8" s="18" t="s">
        <v>25</v>
      </c>
      <c r="AC8" s="18" t="s">
        <v>26</v>
      </c>
      <c r="AD8" s="18" t="s">
        <v>27</v>
      </c>
      <c r="AE8" s="18" t="s">
        <v>28</v>
      </c>
      <c r="AF8" s="18" t="s">
        <v>29</v>
      </c>
      <c r="AG8" s="38" t="s">
        <v>33</v>
      </c>
      <c r="AH8" s="18" t="s">
        <v>133</v>
      </c>
      <c r="AI8" s="18" t="s">
        <v>141</v>
      </c>
      <c r="AJ8" s="38" t="s">
        <v>134</v>
      </c>
      <c r="AK8" s="18" t="s">
        <v>135</v>
      </c>
      <c r="AL8" s="32" t="s">
        <v>3</v>
      </c>
    </row>
    <row r="9" spans="1:41" s="13" customFormat="1" ht="47.25">
      <c r="A9" s="42">
        <v>1</v>
      </c>
      <c r="B9" s="42" t="s">
        <v>61</v>
      </c>
      <c r="C9" s="42" t="s">
        <v>82</v>
      </c>
      <c r="D9" s="42" t="s">
        <v>56</v>
      </c>
      <c r="E9" s="42">
        <v>11</v>
      </c>
      <c r="F9" s="39">
        <v>0</v>
      </c>
      <c r="G9" s="39">
        <v>0</v>
      </c>
      <c r="H9" s="39">
        <v>1</v>
      </c>
      <c r="I9" s="39">
        <v>1</v>
      </c>
      <c r="J9" s="39">
        <v>1</v>
      </c>
      <c r="K9" s="39">
        <v>1</v>
      </c>
      <c r="L9" s="39">
        <v>0</v>
      </c>
      <c r="M9" s="39">
        <v>0</v>
      </c>
      <c r="N9" s="39">
        <v>2</v>
      </c>
      <c r="O9" s="39">
        <v>2</v>
      </c>
      <c r="P9" s="39">
        <v>2</v>
      </c>
      <c r="Q9" s="39">
        <v>2</v>
      </c>
      <c r="R9" s="39">
        <v>2</v>
      </c>
      <c r="S9" s="39">
        <v>2</v>
      </c>
      <c r="T9" s="39">
        <v>2</v>
      </c>
      <c r="U9" s="39">
        <v>2</v>
      </c>
      <c r="V9" s="39">
        <v>3</v>
      </c>
      <c r="W9" s="39">
        <v>3</v>
      </c>
      <c r="X9" s="39">
        <v>3</v>
      </c>
      <c r="Y9" s="39">
        <v>0</v>
      </c>
      <c r="Z9" s="39">
        <v>3</v>
      </c>
      <c r="AA9" s="39">
        <v>3</v>
      </c>
      <c r="AB9" s="39">
        <v>3</v>
      </c>
      <c r="AC9" s="39">
        <v>0</v>
      </c>
      <c r="AD9" s="39">
        <v>4</v>
      </c>
      <c r="AE9" s="39">
        <v>4</v>
      </c>
      <c r="AF9" s="39">
        <v>4</v>
      </c>
      <c r="AG9" s="38">
        <f t="shared" ref="AG9:AG29" si="0">SUM(F9:AF9)</f>
        <v>50</v>
      </c>
      <c r="AH9" s="38" t="s">
        <v>139</v>
      </c>
      <c r="AI9" s="38">
        <v>50</v>
      </c>
      <c r="AJ9" s="38" t="s">
        <v>136</v>
      </c>
      <c r="AK9" s="39">
        <v>1</v>
      </c>
      <c r="AL9" s="42" t="s">
        <v>80</v>
      </c>
      <c r="AM9" s="24"/>
    </row>
    <row r="10" spans="1:41" s="13" customFormat="1" ht="31.5">
      <c r="A10" s="42">
        <v>2</v>
      </c>
      <c r="B10" s="22" t="s">
        <v>127</v>
      </c>
      <c r="C10" s="44" t="s">
        <v>128</v>
      </c>
      <c r="D10" s="41" t="s">
        <v>124</v>
      </c>
      <c r="E10" s="42">
        <v>11</v>
      </c>
      <c r="F10" s="39">
        <v>0</v>
      </c>
      <c r="G10" s="39">
        <v>0</v>
      </c>
      <c r="H10" s="39">
        <v>1</v>
      </c>
      <c r="I10" s="39">
        <v>1</v>
      </c>
      <c r="J10" s="39">
        <v>1</v>
      </c>
      <c r="K10" s="39">
        <v>1</v>
      </c>
      <c r="L10" s="39">
        <v>2</v>
      </c>
      <c r="M10" s="39">
        <v>0</v>
      </c>
      <c r="N10" s="39">
        <v>2</v>
      </c>
      <c r="O10" s="39">
        <v>2</v>
      </c>
      <c r="P10" s="39">
        <v>2</v>
      </c>
      <c r="Q10" s="39">
        <v>0</v>
      </c>
      <c r="R10" s="39">
        <v>0</v>
      </c>
      <c r="S10" s="39">
        <v>2</v>
      </c>
      <c r="T10" s="39">
        <v>2</v>
      </c>
      <c r="U10" s="39">
        <v>0</v>
      </c>
      <c r="V10" s="39">
        <v>3</v>
      </c>
      <c r="W10" s="39">
        <v>3</v>
      </c>
      <c r="X10" s="39">
        <v>3</v>
      </c>
      <c r="Y10" s="39">
        <v>3</v>
      </c>
      <c r="Z10" s="39">
        <v>0</v>
      </c>
      <c r="AA10" s="39">
        <v>3</v>
      </c>
      <c r="AB10" s="39">
        <v>3</v>
      </c>
      <c r="AC10" s="39">
        <v>3</v>
      </c>
      <c r="AD10" s="39">
        <v>4</v>
      </c>
      <c r="AE10" s="39">
        <v>4</v>
      </c>
      <c r="AF10" s="39">
        <v>4</v>
      </c>
      <c r="AG10" s="38">
        <f t="shared" si="0"/>
        <v>49</v>
      </c>
      <c r="AH10" s="38" t="s">
        <v>139</v>
      </c>
      <c r="AI10" s="38">
        <v>49</v>
      </c>
      <c r="AJ10" s="48" t="s">
        <v>136</v>
      </c>
      <c r="AK10" s="39">
        <v>2</v>
      </c>
      <c r="AL10" s="41" t="s">
        <v>129</v>
      </c>
      <c r="AM10" s="24"/>
    </row>
    <row r="11" spans="1:41" s="13" customFormat="1" ht="31.5">
      <c r="A11" s="25">
        <v>3</v>
      </c>
      <c r="B11" s="25" t="s">
        <v>107</v>
      </c>
      <c r="C11" s="41" t="s">
        <v>108</v>
      </c>
      <c r="D11" s="41" t="s">
        <v>102</v>
      </c>
      <c r="E11" s="25">
        <v>11</v>
      </c>
      <c r="F11" s="25">
        <v>1</v>
      </c>
      <c r="G11" s="25">
        <v>0</v>
      </c>
      <c r="H11" s="25">
        <v>1</v>
      </c>
      <c r="I11" s="25">
        <v>0</v>
      </c>
      <c r="J11" s="25">
        <v>1</v>
      </c>
      <c r="K11" s="25">
        <v>1</v>
      </c>
      <c r="L11" s="25">
        <v>2</v>
      </c>
      <c r="M11" s="25">
        <v>0</v>
      </c>
      <c r="N11" s="25">
        <v>2</v>
      </c>
      <c r="O11" s="25">
        <v>2</v>
      </c>
      <c r="P11" s="25">
        <v>2</v>
      </c>
      <c r="Q11" s="25">
        <v>2</v>
      </c>
      <c r="R11" s="25">
        <v>2</v>
      </c>
      <c r="S11" s="25">
        <v>2</v>
      </c>
      <c r="T11" s="25">
        <v>2</v>
      </c>
      <c r="U11" s="25">
        <v>0</v>
      </c>
      <c r="V11" s="25">
        <v>3</v>
      </c>
      <c r="W11" s="25">
        <v>3</v>
      </c>
      <c r="X11" s="25">
        <v>3</v>
      </c>
      <c r="Y11" s="25">
        <v>0</v>
      </c>
      <c r="Z11" s="25">
        <v>3</v>
      </c>
      <c r="AA11" s="25">
        <v>0</v>
      </c>
      <c r="AB11" s="25">
        <v>3</v>
      </c>
      <c r="AC11" s="25">
        <v>3</v>
      </c>
      <c r="AD11" s="25">
        <v>4</v>
      </c>
      <c r="AE11" s="25">
        <v>4</v>
      </c>
      <c r="AF11" s="25">
        <v>0</v>
      </c>
      <c r="AG11" s="38">
        <f t="shared" si="0"/>
        <v>46</v>
      </c>
      <c r="AH11" s="38" t="s">
        <v>139</v>
      </c>
      <c r="AI11" s="38">
        <v>46</v>
      </c>
      <c r="AJ11" s="38" t="s">
        <v>138</v>
      </c>
      <c r="AK11" s="39">
        <v>3</v>
      </c>
      <c r="AL11" s="41" t="s">
        <v>109</v>
      </c>
      <c r="AM11" s="24"/>
    </row>
    <row r="12" spans="1:41" s="13" customFormat="1" ht="31.5">
      <c r="A12" s="42">
        <v>4</v>
      </c>
      <c r="B12" s="25" t="s">
        <v>100</v>
      </c>
      <c r="C12" s="41" t="s">
        <v>101</v>
      </c>
      <c r="D12" s="41" t="s">
        <v>102</v>
      </c>
      <c r="E12" s="25">
        <v>11</v>
      </c>
      <c r="F12" s="25">
        <v>1</v>
      </c>
      <c r="G12" s="25">
        <v>0</v>
      </c>
      <c r="H12" s="25">
        <v>1</v>
      </c>
      <c r="I12" s="25">
        <v>0</v>
      </c>
      <c r="J12" s="25">
        <v>1</v>
      </c>
      <c r="K12" s="25">
        <v>1</v>
      </c>
      <c r="L12" s="25">
        <v>2</v>
      </c>
      <c r="M12" s="25">
        <v>0</v>
      </c>
      <c r="N12" s="25">
        <v>2</v>
      </c>
      <c r="O12" s="25">
        <v>2</v>
      </c>
      <c r="P12" s="25">
        <v>2</v>
      </c>
      <c r="Q12" s="25">
        <v>0</v>
      </c>
      <c r="R12" s="25">
        <v>2</v>
      </c>
      <c r="S12" s="25">
        <v>2</v>
      </c>
      <c r="T12" s="25">
        <v>2</v>
      </c>
      <c r="U12" s="25">
        <v>0</v>
      </c>
      <c r="V12" s="25">
        <v>3</v>
      </c>
      <c r="W12" s="25">
        <v>3</v>
      </c>
      <c r="X12" s="25">
        <v>3</v>
      </c>
      <c r="Y12" s="25">
        <v>0</v>
      </c>
      <c r="Z12" s="25">
        <v>3</v>
      </c>
      <c r="AA12" s="25">
        <v>0</v>
      </c>
      <c r="AB12" s="25">
        <v>3</v>
      </c>
      <c r="AC12" s="25">
        <v>3</v>
      </c>
      <c r="AD12" s="25">
        <v>4</v>
      </c>
      <c r="AE12" s="25">
        <v>4</v>
      </c>
      <c r="AF12" s="25">
        <v>0</v>
      </c>
      <c r="AG12" s="38">
        <f t="shared" si="0"/>
        <v>44</v>
      </c>
      <c r="AH12" s="38" t="s">
        <v>139</v>
      </c>
      <c r="AI12" s="38">
        <v>44</v>
      </c>
      <c r="AJ12" s="38" t="s">
        <v>138</v>
      </c>
      <c r="AK12" s="39">
        <v>4</v>
      </c>
      <c r="AL12" s="41" t="s">
        <v>103</v>
      </c>
      <c r="AM12" s="24"/>
    </row>
    <row r="13" spans="1:41" s="13" customFormat="1" ht="31.5">
      <c r="A13" s="42">
        <v>5</v>
      </c>
      <c r="B13" s="55" t="s">
        <v>110</v>
      </c>
      <c r="C13" s="41" t="s">
        <v>111</v>
      </c>
      <c r="D13" s="41" t="s">
        <v>102</v>
      </c>
      <c r="E13" s="25">
        <v>11</v>
      </c>
      <c r="F13" s="25">
        <v>1</v>
      </c>
      <c r="G13" s="25">
        <v>0</v>
      </c>
      <c r="H13" s="25">
        <v>1</v>
      </c>
      <c r="I13" s="25">
        <v>0</v>
      </c>
      <c r="J13" s="25">
        <v>1</v>
      </c>
      <c r="K13" s="25">
        <v>1</v>
      </c>
      <c r="L13" s="25">
        <v>2</v>
      </c>
      <c r="M13" s="25">
        <v>0</v>
      </c>
      <c r="N13" s="25">
        <v>2</v>
      </c>
      <c r="O13" s="25">
        <v>2</v>
      </c>
      <c r="P13" s="25">
        <v>2</v>
      </c>
      <c r="Q13" s="25">
        <v>0</v>
      </c>
      <c r="R13" s="25">
        <v>2</v>
      </c>
      <c r="S13" s="25">
        <v>2</v>
      </c>
      <c r="T13" s="25">
        <v>2</v>
      </c>
      <c r="U13" s="25">
        <v>0</v>
      </c>
      <c r="V13" s="25">
        <v>3</v>
      </c>
      <c r="W13" s="25">
        <v>3</v>
      </c>
      <c r="X13" s="25">
        <v>3</v>
      </c>
      <c r="Y13" s="25">
        <v>0</v>
      </c>
      <c r="Z13" s="25">
        <v>3</v>
      </c>
      <c r="AA13" s="25">
        <v>0</v>
      </c>
      <c r="AB13" s="25">
        <v>3</v>
      </c>
      <c r="AC13" s="25">
        <v>3</v>
      </c>
      <c r="AD13" s="25">
        <v>4</v>
      </c>
      <c r="AE13" s="25">
        <v>4</v>
      </c>
      <c r="AF13" s="25">
        <v>0</v>
      </c>
      <c r="AG13" s="35">
        <f t="shared" si="0"/>
        <v>44</v>
      </c>
      <c r="AH13" s="38" t="s">
        <v>139</v>
      </c>
      <c r="AI13" s="38">
        <v>44</v>
      </c>
      <c r="AJ13" s="38" t="s">
        <v>138</v>
      </c>
      <c r="AK13" s="25">
        <v>4</v>
      </c>
      <c r="AL13" s="41" t="s">
        <v>103</v>
      </c>
      <c r="AM13" s="24"/>
    </row>
    <row r="14" spans="1:41" s="16" customFormat="1" ht="31.5" customHeight="1">
      <c r="A14" s="25">
        <v>6</v>
      </c>
      <c r="B14" s="55" t="s">
        <v>112</v>
      </c>
      <c r="C14" s="41" t="s">
        <v>113</v>
      </c>
      <c r="D14" s="41" t="s">
        <v>102</v>
      </c>
      <c r="E14" s="58">
        <v>11</v>
      </c>
      <c r="F14" s="25">
        <v>1</v>
      </c>
      <c r="G14" s="25">
        <v>0</v>
      </c>
      <c r="H14" s="25">
        <v>1</v>
      </c>
      <c r="I14" s="25">
        <v>0</v>
      </c>
      <c r="J14" s="25">
        <v>1</v>
      </c>
      <c r="K14" s="25">
        <v>1</v>
      </c>
      <c r="L14" s="25">
        <v>2</v>
      </c>
      <c r="M14" s="25">
        <v>0</v>
      </c>
      <c r="N14" s="25">
        <v>2</v>
      </c>
      <c r="O14" s="25">
        <v>2</v>
      </c>
      <c r="P14" s="25">
        <v>2</v>
      </c>
      <c r="Q14" s="25">
        <v>0</v>
      </c>
      <c r="R14" s="25">
        <v>2</v>
      </c>
      <c r="S14" s="25">
        <v>2</v>
      </c>
      <c r="T14" s="25">
        <v>2</v>
      </c>
      <c r="U14" s="25">
        <v>0</v>
      </c>
      <c r="V14" s="25">
        <v>3</v>
      </c>
      <c r="W14" s="25">
        <v>3</v>
      </c>
      <c r="X14" s="25">
        <v>3</v>
      </c>
      <c r="Y14" s="25">
        <v>0</v>
      </c>
      <c r="Z14" s="25">
        <v>3</v>
      </c>
      <c r="AA14" s="25">
        <v>0</v>
      </c>
      <c r="AB14" s="25">
        <v>3</v>
      </c>
      <c r="AC14" s="25">
        <v>3</v>
      </c>
      <c r="AD14" s="25">
        <v>4</v>
      </c>
      <c r="AE14" s="25">
        <v>4</v>
      </c>
      <c r="AF14" s="25">
        <v>0</v>
      </c>
      <c r="AG14" s="35">
        <f t="shared" si="0"/>
        <v>44</v>
      </c>
      <c r="AH14" s="38" t="s">
        <v>139</v>
      </c>
      <c r="AI14" s="38">
        <v>44</v>
      </c>
      <c r="AJ14" s="38" t="s">
        <v>138</v>
      </c>
      <c r="AK14" s="25">
        <v>4</v>
      </c>
      <c r="AL14" s="41" t="s">
        <v>103</v>
      </c>
    </row>
    <row r="15" spans="1:41" s="13" customFormat="1" ht="30.75" customHeight="1">
      <c r="A15" s="42">
        <v>7</v>
      </c>
      <c r="B15" s="42" t="s">
        <v>58</v>
      </c>
      <c r="C15" s="42" t="s">
        <v>81</v>
      </c>
      <c r="D15" s="42" t="s">
        <v>56</v>
      </c>
      <c r="E15" s="40">
        <v>11</v>
      </c>
      <c r="F15" s="39">
        <v>1</v>
      </c>
      <c r="G15" s="39">
        <v>1</v>
      </c>
      <c r="H15" s="39">
        <v>1</v>
      </c>
      <c r="I15" s="39">
        <v>1</v>
      </c>
      <c r="J15" s="39">
        <v>1</v>
      </c>
      <c r="K15" s="39">
        <v>1</v>
      </c>
      <c r="L15" s="39">
        <v>0</v>
      </c>
      <c r="M15" s="39">
        <v>2</v>
      </c>
      <c r="N15" s="39">
        <v>2</v>
      </c>
      <c r="O15" s="39">
        <v>2</v>
      </c>
      <c r="P15" s="39">
        <v>2</v>
      </c>
      <c r="Q15" s="39">
        <v>2</v>
      </c>
      <c r="R15" s="39">
        <v>0</v>
      </c>
      <c r="S15" s="39">
        <v>0</v>
      </c>
      <c r="T15" s="39">
        <v>2</v>
      </c>
      <c r="U15" s="39">
        <v>0</v>
      </c>
      <c r="V15" s="39">
        <v>3</v>
      </c>
      <c r="W15" s="39">
        <v>0</v>
      </c>
      <c r="X15" s="39">
        <v>3</v>
      </c>
      <c r="Y15" s="39">
        <v>0</v>
      </c>
      <c r="Z15" s="39">
        <v>3</v>
      </c>
      <c r="AA15" s="39">
        <v>3</v>
      </c>
      <c r="AB15" s="39">
        <v>3</v>
      </c>
      <c r="AC15" s="39">
        <v>3</v>
      </c>
      <c r="AD15" s="39">
        <v>4</v>
      </c>
      <c r="AE15" s="39">
        <v>4</v>
      </c>
      <c r="AF15" s="39">
        <v>0</v>
      </c>
      <c r="AG15" s="38">
        <f t="shared" si="0"/>
        <v>44</v>
      </c>
      <c r="AH15" s="38" t="s">
        <v>139</v>
      </c>
      <c r="AI15" s="38">
        <v>44</v>
      </c>
      <c r="AJ15" s="38" t="s">
        <v>138</v>
      </c>
      <c r="AK15" s="39">
        <v>4</v>
      </c>
      <c r="AL15" s="42" t="s">
        <v>80</v>
      </c>
    </row>
    <row r="16" spans="1:41" s="13" customFormat="1" ht="29.25" customHeight="1">
      <c r="A16" s="42">
        <v>8</v>
      </c>
      <c r="B16" s="42" t="s">
        <v>69</v>
      </c>
      <c r="C16" s="42" t="s">
        <v>86</v>
      </c>
      <c r="D16" s="42" t="s">
        <v>56</v>
      </c>
      <c r="E16" s="40">
        <v>11</v>
      </c>
      <c r="F16" s="39">
        <v>0</v>
      </c>
      <c r="G16" s="39">
        <v>1</v>
      </c>
      <c r="H16" s="39">
        <v>1</v>
      </c>
      <c r="I16" s="39">
        <v>1</v>
      </c>
      <c r="J16" s="39">
        <v>1</v>
      </c>
      <c r="K16" s="39">
        <v>0</v>
      </c>
      <c r="L16" s="39">
        <v>0</v>
      </c>
      <c r="M16" s="39">
        <v>2</v>
      </c>
      <c r="N16" s="39">
        <v>2</v>
      </c>
      <c r="O16" s="39">
        <v>2</v>
      </c>
      <c r="P16" s="39">
        <v>2</v>
      </c>
      <c r="Q16" s="39">
        <v>0</v>
      </c>
      <c r="R16" s="39">
        <v>0</v>
      </c>
      <c r="S16" s="39">
        <v>0</v>
      </c>
      <c r="T16" s="39">
        <v>2</v>
      </c>
      <c r="U16" s="39">
        <v>2</v>
      </c>
      <c r="V16" s="39">
        <v>3</v>
      </c>
      <c r="W16" s="39">
        <v>0</v>
      </c>
      <c r="X16" s="39">
        <v>3</v>
      </c>
      <c r="Y16" s="39">
        <v>0</v>
      </c>
      <c r="Z16" s="39">
        <v>3</v>
      </c>
      <c r="AA16" s="39">
        <v>0</v>
      </c>
      <c r="AB16" s="39">
        <v>3</v>
      </c>
      <c r="AC16" s="39">
        <v>0</v>
      </c>
      <c r="AD16" s="39">
        <v>4</v>
      </c>
      <c r="AE16" s="39">
        <v>4</v>
      </c>
      <c r="AF16" s="39">
        <v>4</v>
      </c>
      <c r="AG16" s="38">
        <f t="shared" si="0"/>
        <v>40</v>
      </c>
      <c r="AH16" s="38" t="s">
        <v>139</v>
      </c>
      <c r="AI16" s="38">
        <v>40</v>
      </c>
      <c r="AJ16" s="38" t="s">
        <v>138</v>
      </c>
      <c r="AK16" s="39">
        <v>5</v>
      </c>
      <c r="AL16" s="42" t="s">
        <v>80</v>
      </c>
    </row>
    <row r="17" spans="1:381" s="13" customFormat="1" ht="38.25" customHeight="1">
      <c r="A17" s="25">
        <v>9</v>
      </c>
      <c r="B17" s="42" t="s">
        <v>92</v>
      </c>
      <c r="C17" s="42" t="s">
        <v>89</v>
      </c>
      <c r="D17" s="42" t="s">
        <v>56</v>
      </c>
      <c r="E17" s="40">
        <v>11</v>
      </c>
      <c r="F17" s="39">
        <v>0</v>
      </c>
      <c r="G17" s="39">
        <v>1</v>
      </c>
      <c r="H17" s="39">
        <v>1</v>
      </c>
      <c r="I17" s="39">
        <v>0</v>
      </c>
      <c r="J17" s="39">
        <v>0</v>
      </c>
      <c r="K17" s="39">
        <v>1</v>
      </c>
      <c r="L17" s="39">
        <v>0</v>
      </c>
      <c r="M17" s="39">
        <v>2</v>
      </c>
      <c r="N17" s="39">
        <v>2</v>
      </c>
      <c r="O17" s="39">
        <v>2</v>
      </c>
      <c r="P17" s="39">
        <v>2</v>
      </c>
      <c r="Q17" s="39">
        <v>0</v>
      </c>
      <c r="R17" s="39">
        <v>2</v>
      </c>
      <c r="S17" s="39">
        <v>0</v>
      </c>
      <c r="T17" s="39">
        <v>0</v>
      </c>
      <c r="U17" s="39">
        <v>0</v>
      </c>
      <c r="V17" s="39">
        <v>3</v>
      </c>
      <c r="W17" s="39">
        <v>0</v>
      </c>
      <c r="X17" s="39">
        <v>0</v>
      </c>
      <c r="Y17" s="39">
        <v>0</v>
      </c>
      <c r="Z17" s="39">
        <v>3</v>
      </c>
      <c r="AA17" s="39">
        <v>3</v>
      </c>
      <c r="AB17" s="39">
        <v>3</v>
      </c>
      <c r="AC17" s="39">
        <v>3</v>
      </c>
      <c r="AD17" s="39">
        <v>4</v>
      </c>
      <c r="AE17" s="39">
        <v>4</v>
      </c>
      <c r="AF17" s="39">
        <v>4</v>
      </c>
      <c r="AG17" s="38">
        <f t="shared" si="0"/>
        <v>40</v>
      </c>
      <c r="AH17" s="38" t="s">
        <v>139</v>
      </c>
      <c r="AI17" s="38">
        <v>40</v>
      </c>
      <c r="AJ17" s="38" t="s">
        <v>138</v>
      </c>
      <c r="AK17" s="39">
        <v>5</v>
      </c>
      <c r="AL17" s="42" t="s">
        <v>80</v>
      </c>
    </row>
    <row r="18" spans="1:381" s="13" customFormat="1" ht="33.75" customHeight="1">
      <c r="A18" s="42">
        <v>10</v>
      </c>
      <c r="B18" s="42" t="s">
        <v>65</v>
      </c>
      <c r="C18" s="42" t="s">
        <v>84</v>
      </c>
      <c r="D18" s="42" t="s">
        <v>56</v>
      </c>
      <c r="E18" s="40">
        <v>11</v>
      </c>
      <c r="F18" s="39">
        <v>1</v>
      </c>
      <c r="G18" s="39">
        <v>1</v>
      </c>
      <c r="H18" s="39">
        <v>0</v>
      </c>
      <c r="I18" s="39">
        <v>1</v>
      </c>
      <c r="J18" s="39">
        <v>1</v>
      </c>
      <c r="K18" s="39">
        <v>1</v>
      </c>
      <c r="L18" s="39">
        <v>2</v>
      </c>
      <c r="M18" s="39">
        <v>2</v>
      </c>
      <c r="N18" s="39">
        <v>2</v>
      </c>
      <c r="O18" s="39">
        <v>2</v>
      </c>
      <c r="P18" s="39">
        <v>0</v>
      </c>
      <c r="Q18" s="39">
        <v>2</v>
      </c>
      <c r="R18" s="39">
        <v>0</v>
      </c>
      <c r="S18" s="39">
        <v>2</v>
      </c>
      <c r="T18" s="39">
        <v>0</v>
      </c>
      <c r="U18" s="39">
        <v>0</v>
      </c>
      <c r="V18" s="39">
        <v>3</v>
      </c>
      <c r="W18" s="39">
        <v>0</v>
      </c>
      <c r="X18" s="39">
        <v>0</v>
      </c>
      <c r="Y18" s="39">
        <v>3</v>
      </c>
      <c r="Z18" s="39">
        <v>3</v>
      </c>
      <c r="AA18" s="39">
        <v>3</v>
      </c>
      <c r="AB18" s="39">
        <v>0</v>
      </c>
      <c r="AC18" s="39">
        <v>0</v>
      </c>
      <c r="AD18" s="39">
        <v>0</v>
      </c>
      <c r="AE18" s="39">
        <v>0</v>
      </c>
      <c r="AF18" s="39">
        <v>4</v>
      </c>
      <c r="AG18" s="38">
        <f t="shared" si="0"/>
        <v>33</v>
      </c>
      <c r="AH18" s="38" t="s">
        <v>139</v>
      </c>
      <c r="AI18" s="38">
        <v>33</v>
      </c>
      <c r="AJ18" s="39" t="s">
        <v>137</v>
      </c>
      <c r="AK18" s="39">
        <v>6</v>
      </c>
      <c r="AL18" s="42" t="s">
        <v>80</v>
      </c>
    </row>
    <row r="19" spans="1:381" s="13" customFormat="1" ht="41.25" customHeight="1">
      <c r="A19" s="42">
        <v>11</v>
      </c>
      <c r="B19" s="22" t="s">
        <v>35</v>
      </c>
      <c r="C19" s="44" t="s">
        <v>36</v>
      </c>
      <c r="D19" s="41" t="s">
        <v>37</v>
      </c>
      <c r="E19" s="40">
        <v>11</v>
      </c>
      <c r="F19" s="39">
        <v>1</v>
      </c>
      <c r="G19" s="39">
        <v>0</v>
      </c>
      <c r="H19" s="39">
        <v>1</v>
      </c>
      <c r="I19" s="39">
        <v>0</v>
      </c>
      <c r="J19" s="39">
        <v>0</v>
      </c>
      <c r="K19" s="39">
        <v>1</v>
      </c>
      <c r="L19" s="39">
        <v>2</v>
      </c>
      <c r="M19" s="39">
        <v>0</v>
      </c>
      <c r="N19" s="39">
        <v>2</v>
      </c>
      <c r="O19" s="39">
        <v>0</v>
      </c>
      <c r="P19" s="39">
        <v>2</v>
      </c>
      <c r="Q19" s="39">
        <v>2</v>
      </c>
      <c r="R19" s="39">
        <v>0</v>
      </c>
      <c r="S19" s="39">
        <v>2</v>
      </c>
      <c r="T19" s="39">
        <v>0</v>
      </c>
      <c r="U19" s="39">
        <v>0</v>
      </c>
      <c r="V19" s="39">
        <v>3</v>
      </c>
      <c r="W19" s="39">
        <v>0</v>
      </c>
      <c r="X19" s="39">
        <v>0</v>
      </c>
      <c r="Y19" s="39">
        <v>1</v>
      </c>
      <c r="Z19" s="39">
        <v>3</v>
      </c>
      <c r="AA19" s="39">
        <v>0</v>
      </c>
      <c r="AB19" s="39">
        <v>1</v>
      </c>
      <c r="AC19" s="39">
        <v>3</v>
      </c>
      <c r="AD19" s="39">
        <v>4</v>
      </c>
      <c r="AE19" s="39">
        <v>4</v>
      </c>
      <c r="AF19" s="39">
        <v>0</v>
      </c>
      <c r="AG19" s="38">
        <f t="shared" si="0"/>
        <v>32</v>
      </c>
      <c r="AH19" s="38" t="s">
        <v>139</v>
      </c>
      <c r="AI19" s="38">
        <v>32</v>
      </c>
      <c r="AJ19" s="39" t="s">
        <v>137</v>
      </c>
      <c r="AK19" s="39">
        <v>7</v>
      </c>
      <c r="AL19" s="41" t="s">
        <v>38</v>
      </c>
    </row>
    <row r="20" spans="1:381" s="13" customFormat="1" ht="31.5">
      <c r="A20" s="25">
        <v>12</v>
      </c>
      <c r="B20" s="22" t="s">
        <v>39</v>
      </c>
      <c r="C20" s="44" t="s">
        <v>40</v>
      </c>
      <c r="D20" s="41" t="s">
        <v>37</v>
      </c>
      <c r="E20" s="40">
        <v>11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1</v>
      </c>
      <c r="L20" s="39">
        <v>0</v>
      </c>
      <c r="M20" s="39">
        <v>2</v>
      </c>
      <c r="N20" s="39">
        <v>2</v>
      </c>
      <c r="O20" s="39">
        <v>0</v>
      </c>
      <c r="P20" s="39">
        <v>2</v>
      </c>
      <c r="Q20" s="39">
        <v>2</v>
      </c>
      <c r="R20" s="39">
        <v>0</v>
      </c>
      <c r="S20" s="39">
        <v>2</v>
      </c>
      <c r="T20" s="39">
        <v>0</v>
      </c>
      <c r="U20" s="39">
        <v>2</v>
      </c>
      <c r="V20" s="39">
        <v>3</v>
      </c>
      <c r="W20" s="39">
        <v>0</v>
      </c>
      <c r="X20" s="39">
        <v>0</v>
      </c>
      <c r="Y20" s="39">
        <v>0</v>
      </c>
      <c r="Z20" s="39">
        <v>3</v>
      </c>
      <c r="AA20" s="39">
        <v>0</v>
      </c>
      <c r="AB20" s="39">
        <v>1</v>
      </c>
      <c r="AC20" s="39">
        <v>3</v>
      </c>
      <c r="AD20" s="39">
        <v>4</v>
      </c>
      <c r="AE20" s="39">
        <v>4</v>
      </c>
      <c r="AF20" s="39">
        <v>0</v>
      </c>
      <c r="AG20" s="35">
        <f t="shared" si="0"/>
        <v>31</v>
      </c>
      <c r="AH20" s="38" t="s">
        <v>139</v>
      </c>
      <c r="AI20" s="38">
        <v>31</v>
      </c>
      <c r="AJ20" s="39" t="s">
        <v>137</v>
      </c>
      <c r="AK20" s="25">
        <v>8</v>
      </c>
      <c r="AL20" s="41" t="s">
        <v>38</v>
      </c>
    </row>
    <row r="21" spans="1:381" s="13" customFormat="1" ht="39.75" customHeight="1">
      <c r="A21" s="42">
        <v>13</v>
      </c>
      <c r="B21" s="22" t="s">
        <v>41</v>
      </c>
      <c r="C21" s="44" t="s">
        <v>42</v>
      </c>
      <c r="D21" s="41" t="s">
        <v>37</v>
      </c>
      <c r="E21" s="40">
        <v>11</v>
      </c>
      <c r="F21" s="39">
        <v>1</v>
      </c>
      <c r="G21" s="39">
        <v>0</v>
      </c>
      <c r="H21" s="39">
        <v>1</v>
      </c>
      <c r="I21" s="39">
        <v>0</v>
      </c>
      <c r="J21" s="39">
        <v>1</v>
      </c>
      <c r="K21" s="39">
        <v>1</v>
      </c>
      <c r="L21" s="39">
        <v>0</v>
      </c>
      <c r="M21" s="39">
        <v>2</v>
      </c>
      <c r="N21" s="39">
        <v>2</v>
      </c>
      <c r="O21" s="39">
        <v>0</v>
      </c>
      <c r="P21" s="39">
        <v>2</v>
      </c>
      <c r="Q21" s="39">
        <v>2</v>
      </c>
      <c r="R21" s="39">
        <v>2</v>
      </c>
      <c r="S21" s="39">
        <v>2</v>
      </c>
      <c r="T21" s="39">
        <v>0</v>
      </c>
      <c r="U21" s="39">
        <v>0</v>
      </c>
      <c r="V21" s="39">
        <v>3</v>
      </c>
      <c r="W21" s="39">
        <v>0</v>
      </c>
      <c r="X21" s="39">
        <v>0</v>
      </c>
      <c r="Y21" s="39">
        <v>1</v>
      </c>
      <c r="Z21" s="39">
        <v>3</v>
      </c>
      <c r="AA21" s="39">
        <v>0</v>
      </c>
      <c r="AB21" s="39">
        <v>1</v>
      </c>
      <c r="AC21" s="39">
        <v>3</v>
      </c>
      <c r="AD21" s="39">
        <v>0</v>
      </c>
      <c r="AE21" s="39">
        <v>4</v>
      </c>
      <c r="AF21" s="39">
        <v>0</v>
      </c>
      <c r="AG21" s="38">
        <f t="shared" si="0"/>
        <v>31</v>
      </c>
      <c r="AH21" s="38" t="s">
        <v>139</v>
      </c>
      <c r="AI21" s="38">
        <v>31</v>
      </c>
      <c r="AJ21" s="39" t="s">
        <v>137</v>
      </c>
      <c r="AK21" s="39">
        <v>8</v>
      </c>
      <c r="AL21" s="41" t="s">
        <v>38</v>
      </c>
    </row>
    <row r="22" spans="1:381" s="13" customFormat="1" ht="31.5">
      <c r="A22" s="42">
        <v>14</v>
      </c>
      <c r="B22" s="47" t="s">
        <v>130</v>
      </c>
      <c r="C22" s="44" t="s">
        <v>131</v>
      </c>
      <c r="D22" s="41" t="s">
        <v>124</v>
      </c>
      <c r="E22" s="59">
        <v>11</v>
      </c>
      <c r="F22" s="25">
        <v>0</v>
      </c>
      <c r="G22" s="25">
        <v>1</v>
      </c>
      <c r="H22" s="25">
        <v>1</v>
      </c>
      <c r="I22" s="25">
        <v>1</v>
      </c>
      <c r="J22" s="25">
        <v>1</v>
      </c>
      <c r="K22" s="25">
        <v>1</v>
      </c>
      <c r="L22" s="25">
        <v>2</v>
      </c>
      <c r="M22" s="25">
        <v>0</v>
      </c>
      <c r="N22" s="25">
        <v>2</v>
      </c>
      <c r="O22" s="25">
        <v>2</v>
      </c>
      <c r="P22" s="25">
        <v>2</v>
      </c>
      <c r="Q22" s="25">
        <v>0</v>
      </c>
      <c r="R22" s="25">
        <v>0</v>
      </c>
      <c r="S22" s="25">
        <v>2</v>
      </c>
      <c r="T22" s="25">
        <v>2</v>
      </c>
      <c r="U22" s="25">
        <v>0</v>
      </c>
      <c r="V22" s="25">
        <v>3</v>
      </c>
      <c r="W22" s="25">
        <v>0</v>
      </c>
      <c r="X22" s="25">
        <v>0</v>
      </c>
      <c r="Y22" s="25">
        <v>0</v>
      </c>
      <c r="Z22" s="25">
        <v>0</v>
      </c>
      <c r="AA22" s="25">
        <v>3</v>
      </c>
      <c r="AB22" s="25">
        <v>0</v>
      </c>
      <c r="AC22" s="25">
        <v>3</v>
      </c>
      <c r="AD22" s="25">
        <v>0</v>
      </c>
      <c r="AE22" s="25">
        <v>4</v>
      </c>
      <c r="AF22" s="25">
        <v>0</v>
      </c>
      <c r="AG22" s="38">
        <f t="shared" si="0"/>
        <v>30</v>
      </c>
      <c r="AH22" s="38" t="s">
        <v>139</v>
      </c>
      <c r="AI22" s="38">
        <v>30</v>
      </c>
      <c r="AJ22" s="39" t="s">
        <v>137</v>
      </c>
      <c r="AK22" s="39">
        <v>9</v>
      </c>
      <c r="AL22" s="56" t="s">
        <v>129</v>
      </c>
    </row>
    <row r="23" spans="1:381" s="13" customFormat="1" ht="31.5" customHeight="1">
      <c r="A23" s="25">
        <v>15</v>
      </c>
      <c r="B23" s="25" t="s">
        <v>104</v>
      </c>
      <c r="C23" s="41" t="s">
        <v>105</v>
      </c>
      <c r="D23" s="41" t="str">
        <f>$D$9</f>
        <v>МОУ " СОШ № 2 г. Пугачева"</v>
      </c>
      <c r="E23" s="58">
        <v>11</v>
      </c>
      <c r="F23" s="25">
        <v>1</v>
      </c>
      <c r="G23" s="25">
        <v>0</v>
      </c>
      <c r="H23" s="25">
        <v>1</v>
      </c>
      <c r="I23" s="25">
        <v>0</v>
      </c>
      <c r="J23" s="25">
        <v>0</v>
      </c>
      <c r="K23" s="25">
        <v>1</v>
      </c>
      <c r="L23" s="25">
        <v>2</v>
      </c>
      <c r="M23" s="25">
        <v>0</v>
      </c>
      <c r="N23" s="25">
        <v>2</v>
      </c>
      <c r="O23" s="25">
        <v>0</v>
      </c>
      <c r="P23" s="25">
        <v>2</v>
      </c>
      <c r="Q23" s="25">
        <v>2</v>
      </c>
      <c r="R23" s="25">
        <v>2</v>
      </c>
      <c r="S23" s="25">
        <v>2</v>
      </c>
      <c r="T23" s="25">
        <v>2</v>
      </c>
      <c r="U23" s="25">
        <v>2</v>
      </c>
      <c r="V23" s="25">
        <v>3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4</v>
      </c>
      <c r="AG23" s="35">
        <f t="shared" si="0"/>
        <v>26</v>
      </c>
      <c r="AH23" s="38" t="s">
        <v>139</v>
      </c>
      <c r="AI23" s="38">
        <v>26</v>
      </c>
      <c r="AJ23" s="39" t="s">
        <v>137</v>
      </c>
      <c r="AK23" s="25">
        <v>10</v>
      </c>
      <c r="AL23" s="41" t="s">
        <v>106</v>
      </c>
    </row>
    <row r="24" spans="1:381" s="13" customFormat="1" ht="39.75" customHeight="1">
      <c r="A24" s="42">
        <v>16</v>
      </c>
      <c r="B24" s="42" t="s">
        <v>69</v>
      </c>
      <c r="C24" s="42" t="s">
        <v>87</v>
      </c>
      <c r="D24" s="42" t="s">
        <v>56</v>
      </c>
      <c r="E24" s="40">
        <v>11</v>
      </c>
      <c r="F24" s="39">
        <v>0</v>
      </c>
      <c r="G24" s="39">
        <v>0</v>
      </c>
      <c r="H24" s="39">
        <v>1</v>
      </c>
      <c r="I24" s="39">
        <v>1</v>
      </c>
      <c r="J24" s="39">
        <v>1</v>
      </c>
      <c r="K24" s="39">
        <v>1</v>
      </c>
      <c r="L24" s="39">
        <v>0</v>
      </c>
      <c r="M24" s="39">
        <v>0</v>
      </c>
      <c r="N24" s="39">
        <v>2</v>
      </c>
      <c r="O24" s="39">
        <v>2</v>
      </c>
      <c r="P24" s="39">
        <v>0</v>
      </c>
      <c r="Q24" s="39">
        <v>0</v>
      </c>
      <c r="R24" s="39">
        <v>0</v>
      </c>
      <c r="S24" s="39">
        <v>2</v>
      </c>
      <c r="T24" s="39">
        <v>0</v>
      </c>
      <c r="U24" s="39">
        <v>2</v>
      </c>
      <c r="V24" s="39">
        <v>0</v>
      </c>
      <c r="W24" s="39">
        <v>3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3</v>
      </c>
      <c r="AD24" s="39">
        <v>4</v>
      </c>
      <c r="AE24" s="39">
        <v>4</v>
      </c>
      <c r="AF24" s="39">
        <v>0</v>
      </c>
      <c r="AG24" s="38">
        <f t="shared" si="0"/>
        <v>26</v>
      </c>
      <c r="AH24" s="38" t="s">
        <v>139</v>
      </c>
      <c r="AI24" s="38">
        <v>26</v>
      </c>
      <c r="AJ24" s="39" t="s">
        <v>137</v>
      </c>
      <c r="AK24" s="39">
        <v>10</v>
      </c>
      <c r="AL24" s="42" t="s">
        <v>80</v>
      </c>
    </row>
    <row r="25" spans="1:381" s="16" customFormat="1" ht="48" customHeight="1">
      <c r="A25" s="42">
        <v>17</v>
      </c>
      <c r="B25" s="42" t="s">
        <v>91</v>
      </c>
      <c r="C25" s="42" t="s">
        <v>90</v>
      </c>
      <c r="D25" s="42" t="s">
        <v>56</v>
      </c>
      <c r="E25" s="40">
        <v>11</v>
      </c>
      <c r="F25" s="39">
        <v>0</v>
      </c>
      <c r="G25" s="39">
        <v>1</v>
      </c>
      <c r="H25" s="39">
        <v>1</v>
      </c>
      <c r="I25" s="39">
        <v>1</v>
      </c>
      <c r="J25" s="39">
        <v>1</v>
      </c>
      <c r="K25" s="39">
        <v>0</v>
      </c>
      <c r="L25" s="39">
        <v>0</v>
      </c>
      <c r="M25" s="39">
        <v>2</v>
      </c>
      <c r="N25" s="39">
        <v>2</v>
      </c>
      <c r="O25" s="39">
        <v>2</v>
      </c>
      <c r="P25" s="39">
        <v>0</v>
      </c>
      <c r="Q25" s="39">
        <v>0</v>
      </c>
      <c r="R25" s="39">
        <v>0</v>
      </c>
      <c r="S25" s="39">
        <v>2</v>
      </c>
      <c r="T25" s="39">
        <v>0</v>
      </c>
      <c r="U25" s="39">
        <v>2</v>
      </c>
      <c r="V25" s="39">
        <v>0</v>
      </c>
      <c r="W25" s="39">
        <v>3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4</v>
      </c>
      <c r="AE25" s="39">
        <v>4</v>
      </c>
      <c r="AF25" s="39">
        <v>0</v>
      </c>
      <c r="AG25" s="38">
        <f t="shared" si="0"/>
        <v>25</v>
      </c>
      <c r="AH25" s="38" t="s">
        <v>139</v>
      </c>
      <c r="AI25" s="38">
        <v>25</v>
      </c>
      <c r="AJ25" s="39" t="s">
        <v>137</v>
      </c>
      <c r="AK25" s="39">
        <v>11</v>
      </c>
      <c r="AL25" s="42" t="s">
        <v>80</v>
      </c>
    </row>
    <row r="26" spans="1:381" ht="47.25">
      <c r="A26" s="25">
        <v>18</v>
      </c>
      <c r="B26" s="42" t="s">
        <v>71</v>
      </c>
      <c r="C26" s="42" t="s">
        <v>88</v>
      </c>
      <c r="D26" s="42" t="s">
        <v>56</v>
      </c>
      <c r="E26" s="40">
        <v>11</v>
      </c>
      <c r="F26" s="39">
        <v>0</v>
      </c>
      <c r="G26" s="39">
        <v>1</v>
      </c>
      <c r="H26" s="39">
        <v>0</v>
      </c>
      <c r="I26" s="39">
        <v>0</v>
      </c>
      <c r="J26" s="39">
        <v>1</v>
      </c>
      <c r="K26" s="39">
        <v>1</v>
      </c>
      <c r="L26" s="39">
        <v>0</v>
      </c>
      <c r="M26" s="39">
        <v>0</v>
      </c>
      <c r="N26" s="39">
        <v>0</v>
      </c>
      <c r="O26" s="39">
        <v>2</v>
      </c>
      <c r="P26" s="39">
        <v>2</v>
      </c>
      <c r="Q26" s="39">
        <v>0</v>
      </c>
      <c r="R26" s="39">
        <v>0</v>
      </c>
      <c r="S26" s="39">
        <v>0</v>
      </c>
      <c r="T26" s="39">
        <v>0</v>
      </c>
      <c r="U26" s="39">
        <v>2</v>
      </c>
      <c r="V26" s="39">
        <v>0</v>
      </c>
      <c r="W26" s="39">
        <v>3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3</v>
      </c>
      <c r="AD26" s="39">
        <v>4</v>
      </c>
      <c r="AE26" s="39">
        <v>4</v>
      </c>
      <c r="AF26" s="39">
        <v>0</v>
      </c>
      <c r="AG26" s="35">
        <f t="shared" si="0"/>
        <v>23</v>
      </c>
      <c r="AH26" s="38" t="s">
        <v>139</v>
      </c>
      <c r="AI26" s="38">
        <v>23</v>
      </c>
      <c r="AJ26" s="39" t="s">
        <v>137</v>
      </c>
      <c r="AK26" s="25">
        <v>12</v>
      </c>
      <c r="AL26" s="42" t="s">
        <v>80</v>
      </c>
    </row>
    <row r="27" spans="1:381" s="36" customFormat="1" ht="47.25">
      <c r="A27" s="42">
        <v>19</v>
      </c>
      <c r="B27" s="42" t="s">
        <v>63</v>
      </c>
      <c r="C27" s="42" t="s">
        <v>83</v>
      </c>
      <c r="D27" s="42" t="s">
        <v>56</v>
      </c>
      <c r="E27" s="40">
        <v>11</v>
      </c>
      <c r="F27" s="39">
        <v>0</v>
      </c>
      <c r="G27" s="39">
        <v>0</v>
      </c>
      <c r="H27" s="39">
        <v>0</v>
      </c>
      <c r="I27" s="39">
        <v>1</v>
      </c>
      <c r="J27" s="39">
        <v>1</v>
      </c>
      <c r="K27" s="39">
        <v>1</v>
      </c>
      <c r="L27" s="39">
        <v>2</v>
      </c>
      <c r="M27" s="39">
        <v>0</v>
      </c>
      <c r="N27" s="39">
        <v>2</v>
      </c>
      <c r="O27" s="39">
        <v>2</v>
      </c>
      <c r="P27" s="39">
        <v>0</v>
      </c>
      <c r="Q27" s="39">
        <v>0</v>
      </c>
      <c r="R27" s="39">
        <v>0</v>
      </c>
      <c r="S27" s="39">
        <v>2</v>
      </c>
      <c r="T27" s="39">
        <v>0</v>
      </c>
      <c r="U27" s="39">
        <v>2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4</v>
      </c>
      <c r="AE27" s="39">
        <v>4</v>
      </c>
      <c r="AF27" s="39">
        <v>0</v>
      </c>
      <c r="AG27" s="38">
        <f t="shared" si="0"/>
        <v>21</v>
      </c>
      <c r="AH27" s="38" t="s">
        <v>139</v>
      </c>
      <c r="AI27" s="38">
        <v>21</v>
      </c>
      <c r="AJ27" s="39" t="s">
        <v>137</v>
      </c>
      <c r="AK27" s="39">
        <v>13</v>
      </c>
      <c r="AL27" s="42" t="s">
        <v>80</v>
      </c>
    </row>
    <row r="28" spans="1:381" s="36" customFormat="1" ht="47.25">
      <c r="A28" s="42">
        <v>20</v>
      </c>
      <c r="B28" s="49" t="s">
        <v>67</v>
      </c>
      <c r="C28" s="49" t="s">
        <v>85</v>
      </c>
      <c r="D28" s="42" t="s">
        <v>56</v>
      </c>
      <c r="E28" s="50">
        <v>11</v>
      </c>
      <c r="F28" s="51">
        <v>0</v>
      </c>
      <c r="G28" s="51">
        <v>1</v>
      </c>
      <c r="H28" s="51">
        <v>1</v>
      </c>
      <c r="I28" s="51">
        <v>1</v>
      </c>
      <c r="J28" s="51">
        <v>1</v>
      </c>
      <c r="K28" s="51">
        <v>0</v>
      </c>
      <c r="L28" s="51">
        <v>2</v>
      </c>
      <c r="M28" s="51">
        <v>0</v>
      </c>
      <c r="N28" s="51">
        <v>2</v>
      </c>
      <c r="O28" s="51">
        <v>2</v>
      </c>
      <c r="P28" s="51">
        <v>0</v>
      </c>
      <c r="Q28" s="51">
        <v>0</v>
      </c>
      <c r="R28" s="51">
        <v>2</v>
      </c>
      <c r="S28" s="51">
        <v>2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3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4</v>
      </c>
      <c r="AF28" s="51">
        <v>0</v>
      </c>
      <c r="AG28" s="52">
        <f t="shared" si="0"/>
        <v>21</v>
      </c>
      <c r="AH28" s="38" t="s">
        <v>139</v>
      </c>
      <c r="AI28" s="38">
        <v>21</v>
      </c>
      <c r="AJ28" s="39" t="s">
        <v>137</v>
      </c>
      <c r="AK28" s="51">
        <v>13</v>
      </c>
      <c r="AL28" s="49" t="s">
        <v>80</v>
      </c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</row>
    <row r="29" spans="1:381" ht="47.25">
      <c r="A29" s="25">
        <v>21</v>
      </c>
      <c r="B29" s="42" t="s">
        <v>54</v>
      </c>
      <c r="C29" s="42" t="s">
        <v>79</v>
      </c>
      <c r="D29" s="42" t="s">
        <v>56</v>
      </c>
      <c r="E29" s="42">
        <v>11</v>
      </c>
      <c r="F29" s="23">
        <v>0</v>
      </c>
      <c r="G29" s="39">
        <v>1</v>
      </c>
      <c r="H29" s="39">
        <v>0</v>
      </c>
      <c r="I29" s="39">
        <v>0</v>
      </c>
      <c r="J29" s="39">
        <v>1</v>
      </c>
      <c r="K29" s="39">
        <v>1</v>
      </c>
      <c r="L29" s="39">
        <v>0</v>
      </c>
      <c r="M29" s="39">
        <v>2</v>
      </c>
      <c r="N29" s="39">
        <v>2</v>
      </c>
      <c r="O29" s="39">
        <v>2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3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4</v>
      </c>
      <c r="AE29" s="39">
        <v>4</v>
      </c>
      <c r="AF29" s="39">
        <v>0</v>
      </c>
      <c r="AG29" s="35">
        <f t="shared" si="0"/>
        <v>20</v>
      </c>
      <c r="AH29" s="38" t="s">
        <v>139</v>
      </c>
      <c r="AI29" s="38">
        <v>20</v>
      </c>
      <c r="AJ29" s="39" t="s">
        <v>137</v>
      </c>
      <c r="AK29" s="25">
        <v>14</v>
      </c>
      <c r="AL29" s="42" t="s">
        <v>80</v>
      </c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</row>
    <row r="33" spans="3:3">
      <c r="C33" s="36"/>
    </row>
    <row r="34" spans="3:3">
      <c r="C34" s="72" t="s">
        <v>147</v>
      </c>
    </row>
    <row r="35" spans="3:3">
      <c r="C35" s="72" t="s">
        <v>148</v>
      </c>
    </row>
    <row r="36" spans="3:3">
      <c r="C36" s="72" t="s">
        <v>149</v>
      </c>
    </row>
    <row r="37" spans="3:3">
      <c r="C37" s="72" t="s">
        <v>150</v>
      </c>
    </row>
    <row r="38" spans="3:3">
      <c r="C38" s="72" t="s">
        <v>151</v>
      </c>
    </row>
    <row r="39" spans="3:3">
      <c r="C39" s="72" t="s">
        <v>152</v>
      </c>
    </row>
    <row r="40" spans="3:3">
      <c r="C40" s="72" t="s">
        <v>153</v>
      </c>
    </row>
    <row r="41" spans="3:3">
      <c r="C41" s="72" t="s">
        <v>154</v>
      </c>
    </row>
    <row r="42" spans="3:3">
      <c r="C42" s="72" t="s">
        <v>155</v>
      </c>
    </row>
    <row r="43" spans="3:3">
      <c r="C43" s="72" t="s">
        <v>156</v>
      </c>
    </row>
    <row r="44" spans="3:3">
      <c r="C44" s="72" t="s">
        <v>157</v>
      </c>
    </row>
    <row r="45" spans="3:3">
      <c r="C45" s="72" t="s">
        <v>158</v>
      </c>
    </row>
    <row r="46" spans="3:3">
      <c r="C46" s="72" t="s">
        <v>159</v>
      </c>
    </row>
    <row r="47" spans="3:3">
      <c r="C47" s="72" t="s">
        <v>160</v>
      </c>
    </row>
    <row r="48" spans="3:3">
      <c r="C48" s="72" t="s">
        <v>161</v>
      </c>
    </row>
    <row r="49" spans="3:3">
      <c r="C49" s="72" t="s">
        <v>162</v>
      </c>
    </row>
    <row r="50" spans="3:3">
      <c r="C50" s="72" t="s">
        <v>163</v>
      </c>
    </row>
    <row r="51" spans="3:3">
      <c r="C51" s="72" t="s">
        <v>164</v>
      </c>
    </row>
    <row r="52" spans="3:3">
      <c r="C52" s="72" t="s">
        <v>165</v>
      </c>
    </row>
    <row r="53" spans="3:3">
      <c r="C53" s="73" t="s">
        <v>166</v>
      </c>
    </row>
    <row r="54" spans="3:3">
      <c r="C54" s="72" t="s">
        <v>167</v>
      </c>
    </row>
    <row r="55" spans="3:3">
      <c r="C55" s="72" t="s">
        <v>168</v>
      </c>
    </row>
    <row r="56" spans="3:3">
      <c r="C56" s="72" t="s">
        <v>169</v>
      </c>
    </row>
    <row r="57" spans="3:3">
      <c r="C57" s="72" t="s">
        <v>170</v>
      </c>
    </row>
    <row r="58" spans="3:3">
      <c r="C58" s="72" t="s">
        <v>171</v>
      </c>
    </row>
    <row r="59" spans="3:3">
      <c r="C59" s="72" t="s">
        <v>172</v>
      </c>
    </row>
    <row r="60" spans="3:3">
      <c r="C60" s="72" t="s">
        <v>173</v>
      </c>
    </row>
    <row r="61" spans="3:3">
      <c r="C61" s="72" t="s">
        <v>174</v>
      </c>
    </row>
    <row r="62" spans="3:3">
      <c r="C62" s="72" t="s">
        <v>175</v>
      </c>
    </row>
    <row r="63" spans="3:3">
      <c r="C63" s="72" t="s">
        <v>176</v>
      </c>
    </row>
    <row r="64" spans="3:3">
      <c r="C64" s="72" t="s">
        <v>177</v>
      </c>
    </row>
    <row r="65" spans="3:3">
      <c r="C65" s="72" t="s">
        <v>178</v>
      </c>
    </row>
    <row r="66" spans="3:3">
      <c r="C66" s="72" t="s">
        <v>179</v>
      </c>
    </row>
    <row r="67" spans="3:3">
      <c r="C67" s="72" t="s">
        <v>180</v>
      </c>
    </row>
    <row r="68" spans="3:3">
      <c r="C68" s="72" t="s">
        <v>181</v>
      </c>
    </row>
    <row r="69" spans="3:3">
      <c r="C69" s="72" t="s">
        <v>182</v>
      </c>
    </row>
    <row r="70" spans="3:3">
      <c r="C70" s="72" t="s">
        <v>183</v>
      </c>
    </row>
    <row r="71" spans="3:3">
      <c r="C71" s="72" t="s">
        <v>184</v>
      </c>
    </row>
    <row r="72" spans="3:3">
      <c r="C72" s="72" t="s">
        <v>185</v>
      </c>
    </row>
    <row r="73" spans="3:3">
      <c r="C73" s="72" t="s">
        <v>186</v>
      </c>
    </row>
    <row r="74" spans="3:3">
      <c r="C74" s="72" t="s">
        <v>187</v>
      </c>
    </row>
    <row r="75" spans="3:3">
      <c r="C75" s="72" t="s">
        <v>188</v>
      </c>
    </row>
    <row r="76" spans="3:3">
      <c r="C76" s="72" t="s">
        <v>189</v>
      </c>
    </row>
    <row r="77" spans="3:3">
      <c r="C77" s="36"/>
    </row>
  </sheetData>
  <sortState ref="A5:AK25">
    <sortCondition descending="1" ref="AG5:AG25"/>
  </sortState>
  <mergeCells count="7">
    <mergeCell ref="A6:C6"/>
    <mergeCell ref="A7:C7"/>
    <mergeCell ref="A1:AL1"/>
    <mergeCell ref="A2:C2"/>
    <mergeCell ref="A3:C3"/>
    <mergeCell ref="A4:AA4"/>
    <mergeCell ref="A5:AA5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2019-11-06T21:14:22Z</dcterms:modified>
</cp:coreProperties>
</file>