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5" yWindow="0" windowWidth="12240" windowHeight="9240" activeTab="3"/>
  </bookViews>
  <sheets>
    <sheet name="7 класс (дев) " sheetId="11" r:id="rId1"/>
    <sheet name="8-9 класс (дев) " sheetId="12" r:id="rId2"/>
    <sheet name="7 класс (юн)" sheetId="15" r:id="rId3"/>
    <sheet name="8-9 класс  (юн)" sheetId="16" r:id="rId4"/>
  </sheets>
  <calcPr calcId="125725"/>
</workbook>
</file>

<file path=xl/calcChain.xml><?xml version="1.0" encoding="utf-8"?>
<calcChain xmlns="http://schemas.openxmlformats.org/spreadsheetml/2006/main">
  <c r="K9" i="11"/>
  <c r="M9" s="1"/>
  <c r="K10"/>
  <c r="M10" s="1"/>
  <c r="K11"/>
  <c r="M11" s="1"/>
  <c r="K8"/>
  <c r="M8" s="1"/>
  <c r="M14" i="12"/>
  <c r="M15"/>
  <c r="M16"/>
  <c r="M17"/>
  <c r="M18"/>
  <c r="M19"/>
  <c r="K8"/>
  <c r="M8" s="1"/>
  <c r="K13"/>
  <c r="M13" s="1"/>
  <c r="K12"/>
  <c r="M12" s="1"/>
  <c r="K9"/>
  <c r="M9" s="1"/>
  <c r="K11"/>
  <c r="M11" s="1"/>
  <c r="K10"/>
  <c r="M10" s="1"/>
  <c r="J10" i="15"/>
  <c r="L10" s="1"/>
  <c r="J9"/>
  <c r="L9" s="1"/>
  <c r="J12"/>
  <c r="L12" s="1"/>
  <c r="J14"/>
  <c r="L14" s="1"/>
  <c r="J8"/>
  <c r="L8" s="1"/>
  <c r="J11"/>
  <c r="L11" s="1"/>
  <c r="J13"/>
  <c r="L13" s="1"/>
  <c r="J8" i="16"/>
  <c r="L8" s="1"/>
</calcChain>
</file>

<file path=xl/sharedStrings.xml><?xml version="1.0" encoding="utf-8"?>
<sst xmlns="http://schemas.openxmlformats.org/spreadsheetml/2006/main" count="252" uniqueCount="89">
  <si>
    <t>№ п/п</t>
  </si>
  <si>
    <t>Фамилия, имя, отчество учащегося (полностью)</t>
  </si>
  <si>
    <t>Класс</t>
  </si>
  <si>
    <t>Всего</t>
  </si>
  <si>
    <t>Апелляция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</si>
  <si>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</si>
  <si>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</si>
  <si>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</si>
  <si>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Отсутствовали:  нет</t>
  </si>
  <si>
    <t>Председатель жюри</t>
  </si>
  <si>
    <t>Чугунова М.В., учитель технологии МОУ "СОШ № 14 города Пугачева имени П.А. Столыпина"</t>
  </si>
  <si>
    <t xml:space="preserve"> Пешкова Н.С.  – учитель технологии МОУ «СОШ № 1 города Пугачева им. Т.Г. Мазура»</t>
  </si>
  <si>
    <t xml:space="preserve"> Калинина М.А. - учитель технологии МОУ СОШ №1 города Пугачева им. Т.Г. Мазура"</t>
  </si>
  <si>
    <t>Фейзулин Р.М. - учитель технологии МОУ СОШ № 3 г. Пугачева"</t>
  </si>
  <si>
    <t>Шпанова Т.В.- учитель технологии МОУ "СОШ № 3 г. Пугачева"</t>
  </si>
  <si>
    <t>Код работы</t>
  </si>
  <si>
    <t xml:space="preserve">       Члены жюри:</t>
  </si>
  <si>
    <t>Шишакина М.А. учитель технологии МОУ "СОШ №13 им.М.В.Ломоносова"</t>
  </si>
  <si>
    <t>МОУ "СОШ №1 г.Пугачева имени Т.Г.Мазура"</t>
  </si>
  <si>
    <t>Калинина Майя Анатольевна</t>
  </si>
  <si>
    <t>Кайб Дарья Ивановна</t>
  </si>
  <si>
    <t>Бокарева Анастасия Денисовна</t>
  </si>
  <si>
    <t>Шпанова Тамара Викторовна</t>
  </si>
  <si>
    <t>МОУ "СОШ № 3 г. Пугачева"</t>
  </si>
  <si>
    <t>Шишакина Марина Андреевна</t>
  </si>
  <si>
    <t>МОУ "СОШ № 13 г.Пугачева имени М.В. Ломоносова"</t>
  </si>
  <si>
    <t>Кабанова Марина Дмитриевна</t>
  </si>
  <si>
    <t>Корнеева Анастасия Секргеевна</t>
  </si>
  <si>
    <t>Саморукова Анастасия Дмитриевна</t>
  </si>
  <si>
    <t>Смирнова Виктория Александровна</t>
  </si>
  <si>
    <t>Андреева Наталья Александровна</t>
  </si>
  <si>
    <t>МОУ "СОШ № 14 города Пугачева имени П. А. Столыпина"</t>
  </si>
  <si>
    <t>Чугунова Маргарита Викторовна</t>
  </si>
  <si>
    <t>Гончарова Ульяна Александровна</t>
  </si>
  <si>
    <t>Семенова Элина Андреена</t>
  </si>
  <si>
    <t>Шитова Анастасия Игоревна</t>
  </si>
  <si>
    <t>Итого</t>
  </si>
  <si>
    <t>МОУ "СОШ № 2 г. Пугачева"</t>
  </si>
  <si>
    <t>Фейзулин Рушан Мясумжанович</t>
  </si>
  <si>
    <t>Бабанов Сергей Анатольевич</t>
  </si>
  <si>
    <t>Фейзулин Артур Наилевич</t>
  </si>
  <si>
    <t>Рыжов Андрей Дмитриевич</t>
  </si>
  <si>
    <t>Родин Никита Сергеевич</t>
  </si>
  <si>
    <t>Шварц Кирилл Денисович</t>
  </si>
  <si>
    <t>Гасанов Зурико Теймурович</t>
  </si>
  <si>
    <t>Симонов Савва Сергеевич</t>
  </si>
  <si>
    <t>Емельянов Никита Сергеевич</t>
  </si>
  <si>
    <t>Чибриков Данила Максимович</t>
  </si>
  <si>
    <t>Клещов Никита Дмитриевич</t>
  </si>
  <si>
    <t>Протокол заседания жюри муниципального этапа всероссийской олимпиады школьников по технологии  Пугачевского муниципального района  от 18 декабря 2018 года</t>
  </si>
  <si>
    <t>Повестка: утверждение результатов  муниципального  этапа всероссийской олимпиады по технологии 2018 года</t>
  </si>
  <si>
    <t>Решили: утвердить результаты муниципального  этапа всероссийской олимпиады по технологии  2018 года</t>
  </si>
  <si>
    <t>Тестирование</t>
  </si>
  <si>
    <t>Практика</t>
  </si>
  <si>
    <t>Проект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</si>
  <si>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</si>
  <si>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</si>
  <si>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</si>
  <si>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</si>
  <si>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</si>
  <si>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</si>
  <si>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</si>
  <si>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</si>
  <si>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</si>
  <si>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</si>
  <si>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</si>
  <si>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8.1.</t>
  </si>
  <si>
    <t>8.2.</t>
  </si>
  <si>
    <t>8.3.</t>
  </si>
  <si>
    <t>8.4.</t>
  </si>
  <si>
    <t>8.5.</t>
  </si>
  <si>
    <t>8.6.</t>
  </si>
  <si>
    <t>8.7.</t>
  </si>
  <si>
    <t>Творчество</t>
  </si>
  <si>
    <t>Моделирование</t>
  </si>
  <si>
    <t>участник</t>
  </si>
  <si>
    <t>победитель</t>
  </si>
  <si>
    <t>призер</t>
  </si>
  <si>
    <t xml:space="preserve">Присутствовали:   5 человек  </t>
  </si>
  <si>
    <t xml:space="preserve">Присутствовали:    5 человек  </t>
  </si>
  <si>
    <t>Максимальный балл: 115</t>
  </si>
  <si>
    <t>Максимальный балл: 120</t>
  </si>
  <si>
    <t>Образовательное учреждение (сокращенное наименование согласно Устава)</t>
  </si>
  <si>
    <t>нет</t>
  </si>
  <si>
    <t>Чугунова М.В.</t>
  </si>
  <si>
    <t xml:space="preserve"> Пешкова Н.С. </t>
  </si>
  <si>
    <t xml:space="preserve"> Калинина М.А. </t>
  </si>
  <si>
    <t xml:space="preserve">Фейзулин Р.М. </t>
  </si>
  <si>
    <t>Шпанова Т.В.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</si>
</sst>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/>
    <xf numFmtId="0" fontId="1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7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0" fillId="0" borderId="0" xfId="0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Alignment="1"/>
    <xf numFmtId="0" fontId="6" fillId="0" borderId="0" xfId="0" applyFont="1" applyFill="1" applyAlignment="1"/>
    <xf numFmtId="0" fontId="8" fillId="2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3" fillId="0" borderId="0" xfId="0" applyFont="1" applyFill="1" applyAlignment="1"/>
    <xf numFmtId="0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0" borderId="0" xfId="0" applyFont="1" applyAlignment="1">
      <alignment horizontal="left" wrapText="1"/>
    </xf>
    <xf numFmtId="0" fontId="8" fillId="0" borderId="0" xfId="0" applyFont="1" applyFill="1" applyBorder="1" applyAlignment="1">
      <alignment vertical="top"/>
    </xf>
    <xf numFmtId="0" fontId="9" fillId="0" borderId="0" xfId="0" applyFont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/>
    <xf numFmtId="0" fontId="4" fillId="0" borderId="0" xfId="0" applyFont="1" applyAlignment="1"/>
    <xf numFmtId="0" fontId="9" fillId="0" borderId="6" xfId="0" applyFont="1" applyBorder="1" applyAlignment="1"/>
    <xf numFmtId="0" fontId="9" fillId="0" borderId="7" xfId="0" applyFont="1" applyBorder="1" applyAlignment="1"/>
    <xf numFmtId="0" fontId="2" fillId="3" borderId="3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7" fillId="2" borderId="3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796637</xdr:colOff>
      <xdr:row>17</xdr:row>
      <xdr:rowOff>129886</xdr:rowOff>
    </xdr:from>
    <xdr:to>
      <xdr:col>3</xdr:col>
      <xdr:colOff>1349955</xdr:colOff>
      <xdr:row>19</xdr:row>
      <xdr:rowOff>166700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1" y="5394613"/>
          <a:ext cx="553318" cy="42647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995794</xdr:colOff>
      <xdr:row>19</xdr:row>
      <xdr:rowOff>112569</xdr:rowOff>
    </xdr:from>
    <xdr:to>
      <xdr:col>3</xdr:col>
      <xdr:colOff>1437119</xdr:colOff>
      <xdr:row>21</xdr:row>
      <xdr:rowOff>88144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1408" y="5766955"/>
          <a:ext cx="441325" cy="36523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701386</xdr:colOff>
      <xdr:row>21</xdr:row>
      <xdr:rowOff>0</xdr:rowOff>
    </xdr:from>
    <xdr:to>
      <xdr:col>3</xdr:col>
      <xdr:colOff>1486691</xdr:colOff>
      <xdr:row>23</xdr:row>
      <xdr:rowOff>85868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0" y="6044045"/>
          <a:ext cx="785305" cy="48418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796637</xdr:colOff>
      <xdr:row>19</xdr:row>
      <xdr:rowOff>129886</xdr:rowOff>
    </xdr:from>
    <xdr:to>
      <xdr:col>3</xdr:col>
      <xdr:colOff>1349955</xdr:colOff>
      <xdr:row>21</xdr:row>
      <xdr:rowOff>166700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8312" y="5406736"/>
          <a:ext cx="553318" cy="42733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995794</xdr:colOff>
      <xdr:row>21</xdr:row>
      <xdr:rowOff>112569</xdr:rowOff>
    </xdr:from>
    <xdr:to>
      <xdr:col>3</xdr:col>
      <xdr:colOff>1437119</xdr:colOff>
      <xdr:row>23</xdr:row>
      <xdr:rowOff>88144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7469" y="5779944"/>
          <a:ext cx="441325" cy="3661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701386</xdr:colOff>
      <xdr:row>23</xdr:row>
      <xdr:rowOff>0</xdr:rowOff>
    </xdr:from>
    <xdr:to>
      <xdr:col>3</xdr:col>
      <xdr:colOff>1486691</xdr:colOff>
      <xdr:row>25</xdr:row>
      <xdr:rowOff>85868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73061" y="6057900"/>
          <a:ext cx="785305" cy="48591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796637</xdr:colOff>
      <xdr:row>20</xdr:row>
      <xdr:rowOff>129886</xdr:rowOff>
    </xdr:from>
    <xdr:to>
      <xdr:col>3</xdr:col>
      <xdr:colOff>1349955</xdr:colOff>
      <xdr:row>22</xdr:row>
      <xdr:rowOff>166700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8312" y="5406736"/>
          <a:ext cx="553318" cy="42733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995794</xdr:colOff>
      <xdr:row>22</xdr:row>
      <xdr:rowOff>112569</xdr:rowOff>
    </xdr:from>
    <xdr:to>
      <xdr:col>3</xdr:col>
      <xdr:colOff>1437119</xdr:colOff>
      <xdr:row>24</xdr:row>
      <xdr:rowOff>88144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7469" y="5779944"/>
          <a:ext cx="441325" cy="3661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701386</xdr:colOff>
      <xdr:row>24</xdr:row>
      <xdr:rowOff>0</xdr:rowOff>
    </xdr:from>
    <xdr:to>
      <xdr:col>3</xdr:col>
      <xdr:colOff>1486691</xdr:colOff>
      <xdr:row>26</xdr:row>
      <xdr:rowOff>85868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73061" y="6057900"/>
          <a:ext cx="785305" cy="48591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796637</xdr:colOff>
      <xdr:row>14</xdr:row>
      <xdr:rowOff>129886</xdr:rowOff>
    </xdr:from>
    <xdr:to>
      <xdr:col>3</xdr:col>
      <xdr:colOff>1349955</xdr:colOff>
      <xdr:row>16</xdr:row>
      <xdr:rowOff>166700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8312" y="5406736"/>
          <a:ext cx="553318" cy="42733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995794</xdr:colOff>
      <xdr:row>16</xdr:row>
      <xdr:rowOff>112569</xdr:rowOff>
    </xdr:from>
    <xdr:to>
      <xdr:col>3</xdr:col>
      <xdr:colOff>1437119</xdr:colOff>
      <xdr:row>18</xdr:row>
      <xdr:rowOff>88144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7469" y="5779944"/>
          <a:ext cx="441325" cy="3661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701386</xdr:colOff>
      <xdr:row>18</xdr:row>
      <xdr:rowOff>0</xdr:rowOff>
    </xdr:from>
    <xdr:to>
      <xdr:col>3</xdr:col>
      <xdr:colOff>1486691</xdr:colOff>
      <xdr:row>20</xdr:row>
      <xdr:rowOff>85868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73061" y="6057900"/>
          <a:ext cx="785305" cy="4859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opLeftCell="A2" zoomScale="110" zoomScaleNormal="110" workbookViewId="0">
      <selection activeCell="I32" sqref="I32"/>
    </sheetView>
  </sheetViews>
  <sheetFormatPr defaultRowHeight="15"/>
  <cols>
    <col min="1" max="1" width="4.28515625" style="25" customWidth="1"/>
    <col min="2" max="2" width="6.140625" style="25" customWidth="1"/>
    <col min="3" max="3" width="19.140625" style="25" customWidth="1"/>
    <col min="4" max="4" width="22.28515625" style="25" customWidth="1"/>
    <col min="5" max="5" width="7.140625" style="25" customWidth="1"/>
    <col min="6" max="10" width="4.7109375" style="25" customWidth="1"/>
    <col min="11" max="11" width="7.85546875" style="25" customWidth="1"/>
    <col min="12" max="12" width="5.7109375" style="25" customWidth="1"/>
    <col min="13" max="13" width="6.5703125" style="25" customWidth="1"/>
    <col min="14" max="14" width="13.5703125" style="25" customWidth="1"/>
    <col min="15" max="15" width="5.85546875" style="25" customWidth="1"/>
    <col min="16" max="16" width="19.85546875" style="25" customWidth="1"/>
    <col min="17" max="16384" width="9.140625" style="25"/>
  </cols>
  <sheetData>
    <row r="1" spans="1:17" s="61" customFormat="1" ht="30" customHeight="1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60"/>
    </row>
    <row r="2" spans="1:17" s="66" customFormat="1" ht="15" customHeight="1">
      <c r="A2" s="60" t="s">
        <v>79</v>
      </c>
      <c r="B2" s="60"/>
      <c r="C2" s="60"/>
      <c r="D2" s="60"/>
      <c r="E2" s="60"/>
      <c r="F2" s="62"/>
      <c r="G2" s="62"/>
      <c r="H2" s="62"/>
      <c r="I2" s="62"/>
      <c r="J2" s="63"/>
      <c r="K2" s="64"/>
      <c r="L2" s="64"/>
      <c r="M2" s="62"/>
      <c r="N2" s="62"/>
      <c r="O2" s="65"/>
      <c r="P2" s="62"/>
    </row>
    <row r="3" spans="1:17" s="66" customFormat="1" ht="15" customHeight="1">
      <c r="A3" s="60" t="s">
        <v>8</v>
      </c>
      <c r="B3" s="60"/>
      <c r="C3" s="60"/>
      <c r="D3" s="62"/>
      <c r="E3" s="62"/>
      <c r="F3" s="62"/>
      <c r="G3" s="62"/>
      <c r="H3" s="62"/>
      <c r="I3" s="62"/>
      <c r="J3" s="62"/>
      <c r="K3" s="64"/>
      <c r="L3" s="64"/>
      <c r="M3" s="62"/>
      <c r="N3" s="62"/>
      <c r="O3" s="65"/>
      <c r="P3" s="62"/>
    </row>
    <row r="4" spans="1:17" s="66" customFormat="1" ht="15" customHeight="1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7" s="66" customFormat="1" ht="15" customHeight="1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7" s="66" customFormat="1" ht="15" customHeight="1">
      <c r="A6" s="56" t="s">
        <v>80</v>
      </c>
      <c r="B6" s="57"/>
      <c r="C6" s="57"/>
      <c r="D6" s="57"/>
      <c r="E6" s="58"/>
      <c r="F6" s="31"/>
      <c r="G6" s="31"/>
      <c r="H6" s="31"/>
      <c r="I6" s="31"/>
      <c r="J6" s="32"/>
      <c r="K6" s="32"/>
      <c r="L6" s="32"/>
      <c r="M6" s="31"/>
      <c r="N6" s="33"/>
      <c r="O6" s="34"/>
      <c r="P6" s="35"/>
    </row>
    <row r="7" spans="1:17" s="4" customFormat="1" ht="107.25">
      <c r="A7" s="11" t="s">
        <v>0</v>
      </c>
      <c r="B7" s="2" t="s">
        <v>15</v>
      </c>
      <c r="C7" s="11" t="s">
        <v>1</v>
      </c>
      <c r="D7" s="11" t="s">
        <v>82</v>
      </c>
      <c r="E7" s="11" t="s">
        <v>2</v>
      </c>
      <c r="F7" s="69" t="s">
        <v>52</v>
      </c>
      <c r="G7" s="69" t="s">
        <v>73</v>
      </c>
      <c r="H7" s="69" t="s">
        <v>74</v>
      </c>
      <c r="I7" s="69" t="s">
        <v>53</v>
      </c>
      <c r="J7" s="69" t="s">
        <v>54</v>
      </c>
      <c r="K7" s="12" t="s">
        <v>3</v>
      </c>
      <c r="L7" s="70" t="s">
        <v>4</v>
      </c>
      <c r="M7" s="11" t="s">
        <v>36</v>
      </c>
      <c r="N7" s="11" t="s">
        <v>5</v>
      </c>
      <c r="O7" s="70" t="s">
        <v>6</v>
      </c>
      <c r="P7" s="11" t="s">
        <v>7</v>
      </c>
      <c r="Q7" s="3"/>
    </row>
    <row r="8" spans="1:17" s="16" customFormat="1" ht="63">
      <c r="A8" s="14">
        <v>1</v>
      </c>
      <c r="B8" s="13" t="s">
        <v>57</v>
      </c>
      <c r="C8" s="9" t="s">
        <v>33</v>
      </c>
      <c r="D8" s="9" t="s">
        <v>31</v>
      </c>
      <c r="E8" s="5">
        <v>7</v>
      </c>
      <c r="F8" s="9">
        <v>16</v>
      </c>
      <c r="G8" s="9">
        <v>6</v>
      </c>
      <c r="H8" s="9">
        <v>20</v>
      </c>
      <c r="I8" s="9">
        <v>12</v>
      </c>
      <c r="J8" s="9">
        <v>50</v>
      </c>
      <c r="K8" s="13">
        <f>F8+G8+H8+I8+J8</f>
        <v>104</v>
      </c>
      <c r="L8" s="13" t="s">
        <v>83</v>
      </c>
      <c r="M8" s="13">
        <f>K8</f>
        <v>104</v>
      </c>
      <c r="N8" s="6" t="s">
        <v>76</v>
      </c>
      <c r="O8" s="9">
        <v>1</v>
      </c>
      <c r="P8" s="9" t="s">
        <v>32</v>
      </c>
    </row>
    <row r="9" spans="1:17" s="16" customFormat="1" ht="47.25">
      <c r="A9" s="14">
        <v>2</v>
      </c>
      <c r="B9" s="13" t="s">
        <v>55</v>
      </c>
      <c r="C9" s="8" t="s">
        <v>26</v>
      </c>
      <c r="D9" s="7" t="s">
        <v>25</v>
      </c>
      <c r="E9" s="5">
        <v>7</v>
      </c>
      <c r="F9" s="9">
        <v>14</v>
      </c>
      <c r="G9" s="9">
        <v>6</v>
      </c>
      <c r="H9" s="9">
        <v>8.5</v>
      </c>
      <c r="I9" s="9">
        <v>18</v>
      </c>
      <c r="J9" s="9">
        <v>8</v>
      </c>
      <c r="K9" s="13">
        <f t="shared" ref="K9:K11" si="0">F9+G9+H9+I9+J9</f>
        <v>54.5</v>
      </c>
      <c r="L9" s="13" t="s">
        <v>83</v>
      </c>
      <c r="M9" s="13">
        <f t="shared" ref="M9:M11" si="1">K9</f>
        <v>54.5</v>
      </c>
      <c r="N9" s="9" t="s">
        <v>75</v>
      </c>
      <c r="O9" s="9">
        <v>2</v>
      </c>
      <c r="P9" s="9" t="s">
        <v>24</v>
      </c>
    </row>
    <row r="10" spans="1:17" s="16" customFormat="1" ht="47.25">
      <c r="A10" s="14">
        <v>3</v>
      </c>
      <c r="B10" s="13" t="s">
        <v>56</v>
      </c>
      <c r="C10" s="8" t="s">
        <v>27</v>
      </c>
      <c r="D10" s="7" t="s">
        <v>25</v>
      </c>
      <c r="E10" s="5">
        <v>7</v>
      </c>
      <c r="F10" s="9">
        <v>13</v>
      </c>
      <c r="G10" s="9">
        <v>6</v>
      </c>
      <c r="H10" s="9">
        <v>7</v>
      </c>
      <c r="I10" s="9">
        <v>20</v>
      </c>
      <c r="J10" s="9">
        <v>8</v>
      </c>
      <c r="K10" s="13">
        <f t="shared" si="0"/>
        <v>54</v>
      </c>
      <c r="L10" s="13" t="s">
        <v>83</v>
      </c>
      <c r="M10" s="13">
        <f t="shared" si="1"/>
        <v>54</v>
      </c>
      <c r="N10" s="9" t="s">
        <v>75</v>
      </c>
      <c r="O10" s="9">
        <v>3</v>
      </c>
      <c r="P10" s="9" t="s">
        <v>24</v>
      </c>
    </row>
    <row r="11" spans="1:17" s="16" customFormat="1" ht="47.25">
      <c r="A11" s="14">
        <v>4</v>
      </c>
      <c r="B11" s="13" t="s">
        <v>58</v>
      </c>
      <c r="C11" s="8" t="s">
        <v>28</v>
      </c>
      <c r="D11" s="7" t="s">
        <v>25</v>
      </c>
      <c r="E11" s="5">
        <v>7</v>
      </c>
      <c r="F11" s="9">
        <v>7</v>
      </c>
      <c r="G11" s="9">
        <v>6</v>
      </c>
      <c r="H11" s="9">
        <v>7</v>
      </c>
      <c r="I11" s="10">
        <v>12</v>
      </c>
      <c r="J11" s="10">
        <v>8</v>
      </c>
      <c r="K11" s="13">
        <f t="shared" si="0"/>
        <v>40</v>
      </c>
      <c r="L11" s="13" t="s">
        <v>83</v>
      </c>
      <c r="M11" s="13">
        <f t="shared" si="1"/>
        <v>40</v>
      </c>
      <c r="N11" s="9" t="s">
        <v>75</v>
      </c>
      <c r="O11" s="9">
        <v>4</v>
      </c>
      <c r="P11" s="9" t="s">
        <v>24</v>
      </c>
    </row>
    <row r="12" spans="1:17" s="16" customFormat="1" ht="21.75" hidden="1" customHeight="1">
      <c r="A12" s="17"/>
      <c r="C12" s="18" t="s">
        <v>10</v>
      </c>
      <c r="D12" s="18"/>
      <c r="E12" s="18"/>
      <c r="F12" s="18"/>
      <c r="G12" s="18"/>
      <c r="H12" s="18"/>
      <c r="I12" s="18"/>
      <c r="J12" s="19"/>
      <c r="K12" s="19"/>
      <c r="L12" s="13" t="s">
        <v>83</v>
      </c>
      <c r="M12" s="19"/>
      <c r="N12" s="19"/>
      <c r="O12" s="20"/>
      <c r="P12" s="21"/>
    </row>
    <row r="13" spans="1:17" s="16" customFormat="1" ht="15" hidden="1" customHeight="1">
      <c r="A13" s="22"/>
      <c r="C13" s="23" t="s">
        <v>11</v>
      </c>
      <c r="D13" s="24"/>
      <c r="E13" s="24"/>
      <c r="F13" s="24"/>
      <c r="G13" s="24"/>
      <c r="H13" s="24"/>
      <c r="I13" s="24"/>
      <c r="J13" s="24"/>
      <c r="K13" s="24"/>
      <c r="L13" s="13" t="s">
        <v>83</v>
      </c>
      <c r="M13" s="24"/>
      <c r="N13" s="24"/>
      <c r="O13" s="24"/>
      <c r="P13" s="21"/>
    </row>
    <row r="14" spans="1:17" s="16" customFormat="1" ht="15.75" hidden="1">
      <c r="C14" s="29" t="s">
        <v>12</v>
      </c>
      <c r="D14" s="29"/>
      <c r="E14" s="29"/>
      <c r="F14" s="29"/>
      <c r="G14" s="29"/>
      <c r="H14" s="29"/>
      <c r="I14" s="29"/>
      <c r="J14" s="29"/>
      <c r="K14" s="29"/>
      <c r="L14" s="13" t="s">
        <v>83</v>
      </c>
      <c r="M14" s="29"/>
      <c r="N14" s="29"/>
      <c r="O14" s="29"/>
    </row>
    <row r="15" spans="1:17" s="16" customFormat="1" ht="15.75" hidden="1">
      <c r="C15" s="29" t="s">
        <v>13</v>
      </c>
      <c r="D15" s="29"/>
      <c r="E15" s="29"/>
      <c r="F15" s="29"/>
      <c r="G15" s="29"/>
      <c r="H15" s="29"/>
      <c r="I15" s="29"/>
      <c r="J15" s="29"/>
      <c r="K15" s="29"/>
      <c r="L15" s="13" t="s">
        <v>83</v>
      </c>
      <c r="M15" s="29"/>
      <c r="N15" s="29"/>
    </row>
    <row r="16" spans="1:17" s="16" customFormat="1" ht="15.75" hidden="1">
      <c r="C16" s="29" t="s">
        <v>14</v>
      </c>
      <c r="D16" s="29"/>
      <c r="E16" s="29"/>
      <c r="F16" s="29"/>
      <c r="G16" s="29"/>
      <c r="H16" s="29"/>
      <c r="I16" s="29"/>
      <c r="J16" s="29"/>
      <c r="K16" s="29"/>
      <c r="L16" s="13" t="s">
        <v>83</v>
      </c>
      <c r="M16" s="29"/>
      <c r="N16" s="29"/>
    </row>
    <row r="17" spans="1:17" s="16" customFormat="1" ht="15.75" hidden="1">
      <c r="C17" s="16" t="s">
        <v>17</v>
      </c>
      <c r="L17" s="13" t="s">
        <v>83</v>
      </c>
    </row>
    <row r="18" spans="1:17" s="16" customFormat="1" ht="15.75"/>
    <row r="19" spans="1:17" s="21" customFormat="1" ht="15" customHeight="1">
      <c r="A19" s="17" t="s">
        <v>9</v>
      </c>
      <c r="B19" s="17"/>
      <c r="E19" s="18" t="s">
        <v>84</v>
      </c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9"/>
    </row>
    <row r="20" spans="1:17" s="16" customFormat="1" ht="15" customHeight="1">
      <c r="A20" s="22" t="s">
        <v>16</v>
      </c>
      <c r="B20" s="22"/>
      <c r="E20" s="23" t="s">
        <v>85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7" s="16" customFormat="1" ht="15.75">
      <c r="A21" s="21"/>
      <c r="E21" s="71" t="s">
        <v>86</v>
      </c>
      <c r="F21" s="71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s="16" customFormat="1" ht="15.75">
      <c r="E22" s="71" t="s">
        <v>87</v>
      </c>
      <c r="F22" s="71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7" s="16" customFormat="1" ht="15.75">
      <c r="E23" s="29" t="s">
        <v>88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7" s="16" customFormat="1" ht="15.75"/>
    <row r="25" spans="1:17" s="16" customFormat="1" ht="15.75"/>
    <row r="26" spans="1:17" s="16" customFormat="1" ht="15.75"/>
    <row r="27" spans="1:17" s="16" customFormat="1" ht="15.75"/>
    <row r="28" spans="1:17" s="16" customFormat="1" ht="15.75"/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110" zoomScaleNormal="110" workbookViewId="0">
      <selection activeCell="L8" sqref="L8:L13"/>
    </sheetView>
  </sheetViews>
  <sheetFormatPr defaultRowHeight="15"/>
  <cols>
    <col min="1" max="1" width="4.28515625" style="25" customWidth="1"/>
    <col min="2" max="2" width="6.140625" style="25" customWidth="1"/>
    <col min="3" max="3" width="19.140625" style="25" customWidth="1"/>
    <col min="4" max="4" width="23" style="25" customWidth="1"/>
    <col min="5" max="5" width="6.42578125" style="25" customWidth="1"/>
    <col min="6" max="10" width="4.7109375" style="25" customWidth="1"/>
    <col min="11" max="11" width="6.5703125" style="25" customWidth="1"/>
    <col min="12" max="12" width="5.7109375" style="25" customWidth="1"/>
    <col min="13" max="13" width="7" style="25" customWidth="1"/>
    <col min="14" max="14" width="13.5703125" style="25" customWidth="1"/>
    <col min="15" max="15" width="5.85546875" style="25" customWidth="1"/>
    <col min="16" max="16" width="19.85546875" style="25" customWidth="1"/>
    <col min="17" max="16384" width="9.140625" style="25"/>
  </cols>
  <sheetData>
    <row r="1" spans="1:17" s="61" customFormat="1" ht="30" customHeight="1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60"/>
    </row>
    <row r="2" spans="1:17" s="66" customFormat="1" ht="15" customHeight="1">
      <c r="A2" s="60" t="s">
        <v>78</v>
      </c>
      <c r="B2" s="60"/>
      <c r="C2" s="60"/>
      <c r="D2" s="60"/>
      <c r="E2" s="60"/>
      <c r="F2" s="62"/>
      <c r="G2" s="62"/>
      <c r="H2" s="62"/>
      <c r="I2" s="62"/>
      <c r="J2" s="63"/>
      <c r="K2" s="64"/>
      <c r="L2" s="64"/>
      <c r="M2" s="62"/>
      <c r="N2" s="62"/>
      <c r="O2" s="65"/>
      <c r="P2" s="62"/>
    </row>
    <row r="3" spans="1:17" s="66" customFormat="1" ht="15" customHeight="1">
      <c r="A3" s="60" t="s">
        <v>8</v>
      </c>
      <c r="B3" s="60"/>
      <c r="C3" s="60"/>
      <c r="D3" s="62"/>
      <c r="E3" s="62"/>
      <c r="F3" s="62"/>
      <c r="G3" s="62"/>
      <c r="H3" s="62"/>
      <c r="I3" s="62"/>
      <c r="J3" s="62"/>
      <c r="K3" s="64"/>
      <c r="L3" s="64"/>
      <c r="M3" s="62"/>
      <c r="N3" s="62"/>
      <c r="O3" s="65"/>
      <c r="P3" s="62"/>
    </row>
    <row r="4" spans="1:17" s="66" customFormat="1" ht="15" customHeight="1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7" s="66" customFormat="1" ht="15" customHeight="1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7" s="66" customFormat="1" ht="15" customHeight="1">
      <c r="A6" s="56" t="s">
        <v>81</v>
      </c>
      <c r="B6" s="57"/>
      <c r="C6" s="57"/>
      <c r="D6" s="57"/>
      <c r="E6" s="58"/>
      <c r="F6" s="31"/>
      <c r="G6" s="31"/>
      <c r="H6" s="31"/>
      <c r="I6" s="31"/>
      <c r="J6" s="32"/>
      <c r="K6" s="32"/>
      <c r="L6" s="32"/>
      <c r="M6" s="31"/>
      <c r="N6" s="33"/>
      <c r="O6" s="34"/>
      <c r="P6" s="35"/>
    </row>
    <row r="7" spans="1:17" s="4" customFormat="1" ht="107.25">
      <c r="A7" s="11" t="s">
        <v>0</v>
      </c>
      <c r="B7" s="2" t="s">
        <v>15</v>
      </c>
      <c r="C7" s="11" t="s">
        <v>1</v>
      </c>
      <c r="D7" s="11" t="s">
        <v>82</v>
      </c>
      <c r="E7" s="11" t="s">
        <v>2</v>
      </c>
      <c r="F7" s="69" t="s">
        <v>52</v>
      </c>
      <c r="G7" s="69" t="s">
        <v>73</v>
      </c>
      <c r="H7" s="69" t="s">
        <v>74</v>
      </c>
      <c r="I7" s="69" t="s">
        <v>53</v>
      </c>
      <c r="J7" s="69" t="s">
        <v>54</v>
      </c>
      <c r="K7" s="12" t="s">
        <v>3</v>
      </c>
      <c r="L7" s="70" t="s">
        <v>4</v>
      </c>
      <c r="M7" s="11" t="s">
        <v>36</v>
      </c>
      <c r="N7" s="11" t="s">
        <v>5</v>
      </c>
      <c r="O7" s="70" t="s">
        <v>6</v>
      </c>
      <c r="P7" s="11" t="s">
        <v>7</v>
      </c>
      <c r="Q7" s="3"/>
    </row>
    <row r="8" spans="1:17" s="16" customFormat="1" ht="47.25">
      <c r="A8" s="14">
        <v>1</v>
      </c>
      <c r="B8" s="39" t="s">
        <v>68</v>
      </c>
      <c r="C8" s="39" t="s">
        <v>29</v>
      </c>
      <c r="D8" s="38" t="s">
        <v>23</v>
      </c>
      <c r="E8" s="38">
        <v>8</v>
      </c>
      <c r="F8" s="39">
        <v>13</v>
      </c>
      <c r="G8" s="39">
        <v>6</v>
      </c>
      <c r="H8" s="39">
        <v>8</v>
      </c>
      <c r="I8" s="41">
        <v>17</v>
      </c>
      <c r="J8" s="41">
        <v>50</v>
      </c>
      <c r="K8" s="13">
        <f t="shared" ref="K8:K13" si="0">F8+G8+H8+I8+J8</f>
        <v>94</v>
      </c>
      <c r="L8" s="14" t="s">
        <v>83</v>
      </c>
      <c r="M8" s="13">
        <f t="shared" ref="M8:M13" si="1">K8</f>
        <v>94</v>
      </c>
      <c r="N8" s="37" t="s">
        <v>76</v>
      </c>
      <c r="O8" s="39">
        <v>1</v>
      </c>
      <c r="P8" s="39" t="s">
        <v>22</v>
      </c>
    </row>
    <row r="9" spans="1:17" s="16" customFormat="1" ht="47.25">
      <c r="A9" s="14">
        <v>2</v>
      </c>
      <c r="B9" s="39" t="s">
        <v>70</v>
      </c>
      <c r="C9" s="42" t="s">
        <v>21</v>
      </c>
      <c r="D9" s="43" t="s">
        <v>18</v>
      </c>
      <c r="E9" s="38">
        <v>8</v>
      </c>
      <c r="F9" s="42">
        <v>17</v>
      </c>
      <c r="G9" s="42">
        <v>9</v>
      </c>
      <c r="H9" s="42">
        <v>3</v>
      </c>
      <c r="I9" s="42">
        <v>15</v>
      </c>
      <c r="J9" s="42">
        <v>50</v>
      </c>
      <c r="K9" s="13">
        <f t="shared" si="0"/>
        <v>94</v>
      </c>
      <c r="L9" s="14" t="s">
        <v>83</v>
      </c>
      <c r="M9" s="13">
        <f t="shared" si="1"/>
        <v>94</v>
      </c>
      <c r="N9" s="37" t="s">
        <v>76</v>
      </c>
      <c r="O9" s="42">
        <v>1</v>
      </c>
      <c r="P9" s="42" t="s">
        <v>19</v>
      </c>
    </row>
    <row r="10" spans="1:17" s="16" customFormat="1" ht="47.25">
      <c r="A10" s="14">
        <v>3</v>
      </c>
      <c r="B10" s="39" t="s">
        <v>71</v>
      </c>
      <c r="C10" s="39" t="s">
        <v>35</v>
      </c>
      <c r="D10" s="38" t="s">
        <v>23</v>
      </c>
      <c r="E10" s="38">
        <v>8</v>
      </c>
      <c r="F10" s="39">
        <v>10</v>
      </c>
      <c r="G10" s="39">
        <v>4</v>
      </c>
      <c r="H10" s="39">
        <v>9</v>
      </c>
      <c r="I10" s="39">
        <v>20</v>
      </c>
      <c r="J10" s="39">
        <v>50</v>
      </c>
      <c r="K10" s="13">
        <f t="shared" si="0"/>
        <v>93</v>
      </c>
      <c r="L10" s="14" t="s">
        <v>83</v>
      </c>
      <c r="M10" s="13">
        <f t="shared" si="1"/>
        <v>93</v>
      </c>
      <c r="N10" s="40" t="s">
        <v>77</v>
      </c>
      <c r="O10" s="39">
        <v>2</v>
      </c>
      <c r="P10" s="39" t="s">
        <v>22</v>
      </c>
    </row>
    <row r="11" spans="1:17" s="16" customFormat="1" ht="47.25">
      <c r="A11" s="14">
        <v>4</v>
      </c>
      <c r="B11" s="39" t="s">
        <v>69</v>
      </c>
      <c r="C11" s="42" t="s">
        <v>20</v>
      </c>
      <c r="D11" s="43" t="s">
        <v>18</v>
      </c>
      <c r="E11" s="38">
        <v>8</v>
      </c>
      <c r="F11" s="44">
        <v>16</v>
      </c>
      <c r="G11" s="44">
        <v>9</v>
      </c>
      <c r="H11" s="44">
        <v>6</v>
      </c>
      <c r="I11" s="44">
        <v>16</v>
      </c>
      <c r="J11" s="44">
        <v>40</v>
      </c>
      <c r="K11" s="13">
        <f t="shared" si="0"/>
        <v>87</v>
      </c>
      <c r="L11" s="14" t="s">
        <v>83</v>
      </c>
      <c r="M11" s="13">
        <f t="shared" si="1"/>
        <v>87</v>
      </c>
      <c r="N11" s="38" t="s">
        <v>75</v>
      </c>
      <c r="O11" s="43">
        <v>3</v>
      </c>
      <c r="P11" s="42" t="s">
        <v>19</v>
      </c>
    </row>
    <row r="12" spans="1:17" s="16" customFormat="1" ht="63">
      <c r="A12" s="14">
        <v>5</v>
      </c>
      <c r="B12" s="39" t="s">
        <v>66</v>
      </c>
      <c r="C12" s="38" t="s">
        <v>34</v>
      </c>
      <c r="D12" s="39" t="s">
        <v>31</v>
      </c>
      <c r="E12" s="38">
        <v>8</v>
      </c>
      <c r="F12" s="39">
        <v>10</v>
      </c>
      <c r="G12" s="39">
        <v>9</v>
      </c>
      <c r="H12" s="39">
        <v>11</v>
      </c>
      <c r="I12" s="39">
        <v>13</v>
      </c>
      <c r="J12" s="39">
        <v>40</v>
      </c>
      <c r="K12" s="13">
        <f t="shared" si="0"/>
        <v>83</v>
      </c>
      <c r="L12" s="14" t="s">
        <v>83</v>
      </c>
      <c r="M12" s="13">
        <f t="shared" si="1"/>
        <v>83</v>
      </c>
      <c r="N12" s="38" t="s">
        <v>75</v>
      </c>
      <c r="O12" s="39">
        <v>4</v>
      </c>
      <c r="P12" s="39" t="s">
        <v>32</v>
      </c>
    </row>
    <row r="13" spans="1:17" s="16" customFormat="1" ht="31.5">
      <c r="A13" s="14">
        <v>6</v>
      </c>
      <c r="B13" s="39" t="s">
        <v>67</v>
      </c>
      <c r="C13" s="42" t="s">
        <v>30</v>
      </c>
      <c r="D13" s="38" t="s">
        <v>23</v>
      </c>
      <c r="E13" s="38">
        <v>8</v>
      </c>
      <c r="F13" s="39">
        <v>10</v>
      </c>
      <c r="G13" s="39">
        <v>9</v>
      </c>
      <c r="H13" s="39">
        <v>3</v>
      </c>
      <c r="I13" s="41">
        <v>18</v>
      </c>
      <c r="J13" s="41">
        <v>41</v>
      </c>
      <c r="K13" s="13">
        <f t="shared" si="0"/>
        <v>81</v>
      </c>
      <c r="L13" s="14" t="s">
        <v>83</v>
      </c>
      <c r="M13" s="13">
        <f t="shared" si="1"/>
        <v>81</v>
      </c>
      <c r="N13" s="38" t="s">
        <v>75</v>
      </c>
      <c r="O13" s="39">
        <v>5</v>
      </c>
      <c r="P13" s="39" t="s">
        <v>22</v>
      </c>
    </row>
    <row r="14" spans="1:17" s="16" customFormat="1" ht="21.75" hidden="1" customHeight="1">
      <c r="A14" s="17"/>
      <c r="C14" s="18" t="s">
        <v>10</v>
      </c>
      <c r="D14" s="18"/>
      <c r="E14" s="18"/>
      <c r="F14" s="18"/>
      <c r="G14" s="18"/>
      <c r="H14" s="18"/>
      <c r="I14" s="18"/>
      <c r="J14" s="19"/>
      <c r="K14" s="19"/>
      <c r="L14" s="19"/>
      <c r="M14" s="13">
        <f t="shared" ref="M14:M19" si="2">K14</f>
        <v>0</v>
      </c>
      <c r="N14" s="19"/>
      <c r="O14" s="20"/>
      <c r="P14" s="21"/>
    </row>
    <row r="15" spans="1:17" s="16" customFormat="1" ht="15" hidden="1" customHeight="1">
      <c r="A15" s="22"/>
      <c r="C15" s="23" t="s">
        <v>11</v>
      </c>
      <c r="D15" s="24"/>
      <c r="E15" s="24"/>
      <c r="F15" s="24"/>
      <c r="G15" s="24"/>
      <c r="H15" s="24"/>
      <c r="I15" s="24"/>
      <c r="J15" s="24"/>
      <c r="K15" s="24"/>
      <c r="L15" s="24"/>
      <c r="M15" s="13">
        <f t="shared" si="2"/>
        <v>0</v>
      </c>
      <c r="N15" s="24"/>
      <c r="O15" s="24"/>
      <c r="P15" s="21"/>
    </row>
    <row r="16" spans="1:17" s="16" customFormat="1" ht="15.75" hidden="1">
      <c r="C16" s="29" t="s">
        <v>12</v>
      </c>
      <c r="D16" s="29"/>
      <c r="E16" s="29"/>
      <c r="F16" s="29"/>
      <c r="G16" s="29"/>
      <c r="H16" s="29"/>
      <c r="I16" s="29"/>
      <c r="J16" s="29"/>
      <c r="K16" s="29"/>
      <c r="L16" s="29"/>
      <c r="M16" s="13">
        <f t="shared" si="2"/>
        <v>0</v>
      </c>
      <c r="N16" s="29"/>
      <c r="O16" s="29"/>
    </row>
    <row r="17" spans="1:17" s="16" customFormat="1" ht="15.75" hidden="1">
      <c r="C17" s="29" t="s">
        <v>13</v>
      </c>
      <c r="D17" s="29"/>
      <c r="E17" s="29"/>
      <c r="F17" s="29"/>
      <c r="G17" s="29"/>
      <c r="H17" s="29"/>
      <c r="I17" s="29"/>
      <c r="J17" s="29"/>
      <c r="K17" s="29"/>
      <c r="L17" s="29"/>
      <c r="M17" s="13">
        <f t="shared" si="2"/>
        <v>0</v>
      </c>
      <c r="N17" s="29"/>
    </row>
    <row r="18" spans="1:17" s="16" customFormat="1" ht="15.75" hidden="1">
      <c r="C18" s="29" t="s">
        <v>14</v>
      </c>
      <c r="D18" s="29"/>
      <c r="E18" s="29"/>
      <c r="F18" s="29"/>
      <c r="G18" s="29"/>
      <c r="H18" s="29"/>
      <c r="I18" s="29"/>
      <c r="J18" s="29"/>
      <c r="K18" s="29"/>
      <c r="L18" s="29"/>
      <c r="M18" s="13">
        <f t="shared" si="2"/>
        <v>0</v>
      </c>
      <c r="N18" s="29"/>
    </row>
    <row r="19" spans="1:17" s="16" customFormat="1" ht="15.75" hidden="1">
      <c r="C19" s="16" t="s">
        <v>17</v>
      </c>
      <c r="M19" s="13">
        <f t="shared" si="2"/>
        <v>0</v>
      </c>
    </row>
    <row r="20" spans="1:17" s="16" customFormat="1" ht="15.75"/>
    <row r="21" spans="1:17" s="21" customFormat="1" ht="15" customHeight="1">
      <c r="A21" s="17" t="s">
        <v>9</v>
      </c>
      <c r="B21" s="17"/>
      <c r="E21" s="18" t="s">
        <v>84</v>
      </c>
      <c r="F21" s="18"/>
      <c r="G21" s="18"/>
      <c r="H21" s="18"/>
      <c r="I21" s="18"/>
      <c r="J21" s="18"/>
      <c r="K21" s="18"/>
      <c r="L21" s="19"/>
      <c r="M21" s="19"/>
      <c r="N21" s="19"/>
      <c r="O21" s="19"/>
      <c r="P21" s="19"/>
    </row>
    <row r="22" spans="1:17" s="16" customFormat="1" ht="15" customHeight="1">
      <c r="A22" s="22" t="s">
        <v>16</v>
      </c>
      <c r="B22" s="22"/>
      <c r="E22" s="23" t="s">
        <v>85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7" s="16" customFormat="1" ht="15.75">
      <c r="A23" s="21"/>
      <c r="E23" s="71" t="s">
        <v>86</v>
      </c>
      <c r="F23" s="71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s="16" customFormat="1" ht="15.75">
      <c r="E24" s="71" t="s">
        <v>87</v>
      </c>
      <c r="F24" s="71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7" s="16" customFormat="1" ht="15.75">
      <c r="E25" s="29" t="s">
        <v>88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7" s="16" customFormat="1" ht="15.75"/>
    <row r="27" spans="1:17" s="16" customFormat="1" ht="15.75"/>
    <row r="28" spans="1:17" s="16" customFormat="1" ht="15.75"/>
    <row r="29" spans="1:17" s="16" customFormat="1" ht="15.75"/>
    <row r="30" spans="1:17" s="16" customFormat="1" ht="15.75"/>
  </sheetData>
  <sortState ref="A8:P13">
    <sortCondition descending="1" ref="M8"/>
  </sortState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L25" sqref="L25"/>
    </sheetView>
  </sheetViews>
  <sheetFormatPr defaultRowHeight="15"/>
  <cols>
    <col min="1" max="1" width="4.28515625" style="25" customWidth="1"/>
    <col min="2" max="2" width="6.140625" style="25" customWidth="1"/>
    <col min="3" max="3" width="22.140625" style="25" customWidth="1"/>
    <col min="4" max="4" width="23.7109375" style="25" customWidth="1"/>
    <col min="5" max="5" width="7" style="25" customWidth="1"/>
    <col min="6" max="9" width="4.7109375" style="25" customWidth="1"/>
    <col min="10" max="10" width="6.85546875" style="25" customWidth="1"/>
    <col min="11" max="11" width="5.7109375" style="25" customWidth="1"/>
    <col min="12" max="12" width="7" style="25" customWidth="1"/>
    <col min="13" max="13" width="13.5703125" style="25" customWidth="1"/>
    <col min="14" max="14" width="5.85546875" style="25" customWidth="1"/>
    <col min="15" max="15" width="19.85546875" style="25" customWidth="1"/>
    <col min="16" max="16384" width="9.140625" style="25"/>
  </cols>
  <sheetData>
    <row r="1" spans="1:16" s="61" customFormat="1" ht="30" customHeight="1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60"/>
    </row>
    <row r="2" spans="1:16" s="66" customFormat="1" ht="15" customHeight="1">
      <c r="A2" s="60" t="s">
        <v>79</v>
      </c>
      <c r="B2" s="60"/>
      <c r="C2" s="60"/>
      <c r="D2" s="60"/>
      <c r="E2" s="60"/>
      <c r="F2" s="62"/>
      <c r="G2" s="62"/>
      <c r="H2" s="62"/>
      <c r="I2" s="63"/>
      <c r="J2" s="64"/>
      <c r="K2" s="64"/>
      <c r="L2" s="62"/>
      <c r="M2" s="62"/>
      <c r="N2" s="65"/>
      <c r="O2" s="62"/>
    </row>
    <row r="3" spans="1:16" s="66" customFormat="1" ht="15" customHeight="1">
      <c r="A3" s="60" t="s">
        <v>8</v>
      </c>
      <c r="B3" s="60"/>
      <c r="C3" s="60"/>
      <c r="D3" s="62"/>
      <c r="E3" s="62"/>
      <c r="F3" s="62"/>
      <c r="G3" s="62"/>
      <c r="H3" s="62"/>
      <c r="I3" s="62"/>
      <c r="J3" s="64"/>
      <c r="K3" s="64"/>
      <c r="L3" s="62"/>
      <c r="M3" s="62"/>
      <c r="N3" s="65"/>
      <c r="O3" s="62"/>
    </row>
    <row r="4" spans="1:16" s="66" customFormat="1" ht="15" customHeight="1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6" s="66" customFormat="1" ht="15" customHeight="1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6" s="66" customFormat="1" ht="15" customHeight="1">
      <c r="A6" s="56" t="s">
        <v>80</v>
      </c>
      <c r="B6" s="67"/>
      <c r="C6" s="67"/>
      <c r="D6" s="67"/>
      <c r="E6" s="68"/>
      <c r="F6" s="31"/>
      <c r="G6" s="31"/>
      <c r="H6" s="31"/>
      <c r="I6" s="32"/>
      <c r="J6" s="32"/>
      <c r="K6" s="32"/>
      <c r="L6" s="31"/>
      <c r="M6" s="33"/>
      <c r="N6" s="34"/>
      <c r="O6" s="35"/>
    </row>
    <row r="7" spans="1:16" s="47" customFormat="1" ht="110.25">
      <c r="A7" s="45" t="s">
        <v>0</v>
      </c>
      <c r="B7" s="15" t="s">
        <v>15</v>
      </c>
      <c r="C7" s="45" t="s">
        <v>1</v>
      </c>
      <c r="D7" s="45" t="s">
        <v>82</v>
      </c>
      <c r="E7" s="45" t="s">
        <v>2</v>
      </c>
      <c r="F7" s="69" t="s">
        <v>52</v>
      </c>
      <c r="G7" s="69" t="s">
        <v>73</v>
      </c>
      <c r="H7" s="69" t="s">
        <v>53</v>
      </c>
      <c r="I7" s="69" t="s">
        <v>54</v>
      </c>
      <c r="J7" s="46" t="s">
        <v>3</v>
      </c>
      <c r="K7" s="72" t="s">
        <v>4</v>
      </c>
      <c r="L7" s="45" t="s">
        <v>36</v>
      </c>
      <c r="M7" s="45" t="s">
        <v>5</v>
      </c>
      <c r="N7" s="72" t="s">
        <v>6</v>
      </c>
      <c r="O7" s="45" t="s">
        <v>7</v>
      </c>
    </row>
    <row r="8" spans="1:16" s="16" customFormat="1" ht="31.5">
      <c r="A8" s="14">
        <v>1</v>
      </c>
      <c r="B8" s="39" t="s">
        <v>63</v>
      </c>
      <c r="C8" s="39" t="s">
        <v>45</v>
      </c>
      <c r="D8" s="52" t="s">
        <v>23</v>
      </c>
      <c r="E8" s="52">
        <v>7</v>
      </c>
      <c r="F8" s="39">
        <v>12</v>
      </c>
      <c r="G8" s="39">
        <v>6</v>
      </c>
      <c r="H8" s="39">
        <v>35</v>
      </c>
      <c r="I8" s="49">
        <v>41</v>
      </c>
      <c r="J8" s="13">
        <f t="shared" ref="J8:J14" si="0">F8+G8+H8+I8</f>
        <v>94</v>
      </c>
      <c r="K8" s="14" t="s">
        <v>83</v>
      </c>
      <c r="L8" s="13">
        <f t="shared" ref="L8:L14" si="1">J8</f>
        <v>94</v>
      </c>
      <c r="M8" s="50" t="s">
        <v>76</v>
      </c>
      <c r="N8" s="53">
        <v>1</v>
      </c>
      <c r="O8" s="39" t="s">
        <v>38</v>
      </c>
    </row>
    <row r="9" spans="1:16" s="16" customFormat="1" ht="31.5">
      <c r="A9" s="14">
        <v>2</v>
      </c>
      <c r="B9" s="39" t="s">
        <v>62</v>
      </c>
      <c r="C9" s="39" t="s">
        <v>42</v>
      </c>
      <c r="D9" s="52" t="s">
        <v>23</v>
      </c>
      <c r="E9" s="52">
        <v>7</v>
      </c>
      <c r="F9" s="39">
        <v>14</v>
      </c>
      <c r="G9" s="39">
        <v>2</v>
      </c>
      <c r="H9" s="39">
        <v>34</v>
      </c>
      <c r="I9" s="49">
        <v>40</v>
      </c>
      <c r="J9" s="13">
        <f t="shared" si="0"/>
        <v>90</v>
      </c>
      <c r="K9" s="14" t="s">
        <v>83</v>
      </c>
      <c r="L9" s="13">
        <f t="shared" si="1"/>
        <v>90</v>
      </c>
      <c r="M9" s="50" t="s">
        <v>77</v>
      </c>
      <c r="N9" s="49">
        <v>2</v>
      </c>
      <c r="O9" s="39" t="s">
        <v>38</v>
      </c>
    </row>
    <row r="10" spans="1:16" s="16" customFormat="1" ht="31.5">
      <c r="A10" s="14">
        <v>3</v>
      </c>
      <c r="B10" s="39" t="s">
        <v>59</v>
      </c>
      <c r="C10" s="39" t="s">
        <v>41</v>
      </c>
      <c r="D10" s="39" t="s">
        <v>37</v>
      </c>
      <c r="E10" s="52">
        <v>7</v>
      </c>
      <c r="F10" s="39">
        <v>10</v>
      </c>
      <c r="G10" s="39">
        <v>6</v>
      </c>
      <c r="H10" s="39">
        <v>35</v>
      </c>
      <c r="I10" s="49">
        <v>34</v>
      </c>
      <c r="J10" s="13">
        <f t="shared" si="0"/>
        <v>85</v>
      </c>
      <c r="K10" s="14" t="s">
        <v>83</v>
      </c>
      <c r="L10" s="13">
        <f t="shared" si="1"/>
        <v>85</v>
      </c>
      <c r="M10" s="50" t="s">
        <v>77</v>
      </c>
      <c r="N10" s="53">
        <v>3</v>
      </c>
      <c r="O10" s="39" t="s">
        <v>39</v>
      </c>
    </row>
    <row r="11" spans="1:16" s="16" customFormat="1" ht="31.5">
      <c r="A11" s="14">
        <v>4</v>
      </c>
      <c r="B11" s="39" t="s">
        <v>60</v>
      </c>
      <c r="C11" s="39" t="s">
        <v>46</v>
      </c>
      <c r="D11" s="52" t="s">
        <v>23</v>
      </c>
      <c r="E11" s="52">
        <v>7</v>
      </c>
      <c r="F11" s="54">
        <v>10</v>
      </c>
      <c r="G11" s="54">
        <v>2</v>
      </c>
      <c r="H11" s="54">
        <v>33</v>
      </c>
      <c r="I11" s="49">
        <v>40</v>
      </c>
      <c r="J11" s="13">
        <f t="shared" si="0"/>
        <v>85</v>
      </c>
      <c r="K11" s="14" t="s">
        <v>83</v>
      </c>
      <c r="L11" s="13">
        <f t="shared" si="1"/>
        <v>85</v>
      </c>
      <c r="M11" s="50" t="s">
        <v>77</v>
      </c>
      <c r="N11" s="49">
        <v>3</v>
      </c>
      <c r="O11" s="39" t="s">
        <v>38</v>
      </c>
    </row>
    <row r="12" spans="1:16" s="16" customFormat="1" ht="31.5">
      <c r="A12" s="14">
        <v>5</v>
      </c>
      <c r="B12" s="39" t="s">
        <v>64</v>
      </c>
      <c r="C12" s="39" t="s">
        <v>43</v>
      </c>
      <c r="D12" s="52" t="s">
        <v>23</v>
      </c>
      <c r="E12" s="52">
        <v>7</v>
      </c>
      <c r="F12" s="39">
        <v>11</v>
      </c>
      <c r="G12" s="39">
        <v>4</v>
      </c>
      <c r="H12" s="39">
        <v>32</v>
      </c>
      <c r="I12" s="49">
        <v>37</v>
      </c>
      <c r="J12" s="13">
        <f t="shared" si="0"/>
        <v>84</v>
      </c>
      <c r="K12" s="14" t="s">
        <v>83</v>
      </c>
      <c r="L12" s="13">
        <f t="shared" si="1"/>
        <v>84</v>
      </c>
      <c r="M12" s="49" t="s">
        <v>75</v>
      </c>
      <c r="N12" s="49">
        <v>4</v>
      </c>
      <c r="O12" s="39" t="s">
        <v>38</v>
      </c>
    </row>
    <row r="13" spans="1:16" s="16" customFormat="1" ht="31.5">
      <c r="A13" s="14">
        <v>6</v>
      </c>
      <c r="B13" s="39" t="s">
        <v>65</v>
      </c>
      <c r="C13" s="39" t="s">
        <v>40</v>
      </c>
      <c r="D13" s="39" t="s">
        <v>37</v>
      </c>
      <c r="E13" s="52">
        <v>7</v>
      </c>
      <c r="F13" s="39">
        <v>12</v>
      </c>
      <c r="G13" s="39">
        <v>5</v>
      </c>
      <c r="H13" s="39">
        <v>38</v>
      </c>
      <c r="I13" s="49">
        <v>28</v>
      </c>
      <c r="J13" s="13">
        <f t="shared" si="0"/>
        <v>83</v>
      </c>
      <c r="K13" s="14" t="s">
        <v>83</v>
      </c>
      <c r="L13" s="13">
        <f t="shared" si="1"/>
        <v>83</v>
      </c>
      <c r="M13" s="49" t="s">
        <v>75</v>
      </c>
      <c r="N13" s="49">
        <v>5</v>
      </c>
      <c r="O13" s="39" t="s">
        <v>39</v>
      </c>
    </row>
    <row r="14" spans="1:16" s="16" customFormat="1" ht="47.25">
      <c r="A14" s="14">
        <v>7</v>
      </c>
      <c r="B14" s="39" t="s">
        <v>61</v>
      </c>
      <c r="C14" s="39" t="s">
        <v>47</v>
      </c>
      <c r="D14" s="52" t="s">
        <v>18</v>
      </c>
      <c r="E14" s="52">
        <v>7</v>
      </c>
      <c r="F14" s="39">
        <v>7</v>
      </c>
      <c r="G14" s="39">
        <v>3</v>
      </c>
      <c r="H14" s="39">
        <v>30</v>
      </c>
      <c r="I14" s="49">
        <v>0</v>
      </c>
      <c r="J14" s="13">
        <f t="shared" si="0"/>
        <v>40</v>
      </c>
      <c r="K14" s="14" t="s">
        <v>83</v>
      </c>
      <c r="L14" s="13">
        <f t="shared" si="1"/>
        <v>40</v>
      </c>
      <c r="M14" s="49" t="s">
        <v>75</v>
      </c>
      <c r="N14" s="49">
        <v>6</v>
      </c>
      <c r="O14" s="39" t="s">
        <v>44</v>
      </c>
    </row>
    <row r="15" spans="1:16" s="16" customFormat="1" ht="21.75" hidden="1" customHeight="1">
      <c r="A15" s="17"/>
      <c r="C15" s="18" t="s">
        <v>10</v>
      </c>
      <c r="D15" s="18"/>
      <c r="E15" s="18"/>
      <c r="F15" s="18"/>
      <c r="G15" s="18"/>
      <c r="H15" s="18"/>
      <c r="I15" s="19"/>
      <c r="J15" s="19"/>
      <c r="K15" s="19"/>
      <c r="L15" s="19"/>
      <c r="M15" s="19"/>
      <c r="N15" s="20"/>
      <c r="O15" s="21"/>
    </row>
    <row r="16" spans="1:16" s="16" customFormat="1" ht="15" hidden="1" customHeight="1">
      <c r="A16" s="22"/>
      <c r="C16" s="23" t="s">
        <v>11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1"/>
    </row>
    <row r="17" spans="1:17" s="16" customFormat="1" ht="15.75" hidden="1">
      <c r="C17" s="29" t="s">
        <v>12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7" s="16" customFormat="1" ht="15.75" hidden="1">
      <c r="C18" s="29" t="s">
        <v>13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7" s="16" customFormat="1" ht="15.75" hidden="1">
      <c r="C19" s="29" t="s">
        <v>14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7" s="16" customFormat="1" ht="15.75" hidden="1">
      <c r="C20" s="16" t="s">
        <v>17</v>
      </c>
    </row>
    <row r="21" spans="1:17" s="16" customFormat="1" ht="15.75"/>
    <row r="22" spans="1:17" s="21" customFormat="1" ht="15" customHeight="1">
      <c r="A22" s="17" t="s">
        <v>9</v>
      </c>
      <c r="B22" s="17"/>
      <c r="E22" s="18" t="s">
        <v>84</v>
      </c>
      <c r="F22" s="18"/>
      <c r="G22" s="18"/>
      <c r="H22" s="18"/>
      <c r="I22" s="18"/>
      <c r="J22" s="18"/>
      <c r="K22" s="18"/>
      <c r="L22" s="19"/>
      <c r="M22" s="19"/>
      <c r="N22" s="19"/>
      <c r="O22" s="19"/>
      <c r="P22" s="19"/>
    </row>
    <row r="23" spans="1:17" s="16" customFormat="1" ht="15" customHeight="1">
      <c r="A23" s="22" t="s">
        <v>16</v>
      </c>
      <c r="B23" s="22"/>
      <c r="E23" s="23" t="s">
        <v>85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7" s="16" customFormat="1" ht="15.75">
      <c r="A24" s="21"/>
      <c r="E24" s="71" t="s">
        <v>86</v>
      </c>
      <c r="F24" s="71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7" s="16" customFormat="1" ht="15.75">
      <c r="E25" s="71" t="s">
        <v>87</v>
      </c>
      <c r="F25" s="71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7" s="16" customFormat="1" ht="15.75">
      <c r="E26" s="29" t="s">
        <v>88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7" s="16" customFormat="1" ht="15.75"/>
    <row r="28" spans="1:17" s="16" customFormat="1" ht="15.75"/>
    <row r="29" spans="1:17" s="16" customFormat="1" ht="15.75"/>
    <row r="30" spans="1:17" s="16" customFormat="1" ht="15.75"/>
    <row r="31" spans="1:17" s="16" customFormat="1" ht="15.75"/>
    <row r="32" spans="1:17" s="16" customFormat="1" ht="15.75"/>
    <row r="33" s="16" customFormat="1" ht="15.75"/>
  </sheetData>
  <sortState ref="A8:A14">
    <sortCondition ref="A8"/>
  </sortState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110" zoomScaleNormal="110" workbookViewId="0">
      <selection activeCell="J20" sqref="J20"/>
    </sheetView>
  </sheetViews>
  <sheetFormatPr defaultRowHeight="15"/>
  <cols>
    <col min="1" max="1" width="4.28515625" style="25" customWidth="1"/>
    <col min="2" max="2" width="6.140625" style="25" customWidth="1"/>
    <col min="3" max="3" width="21" style="25" customWidth="1"/>
    <col min="4" max="4" width="26.140625" style="25" customWidth="1"/>
    <col min="5" max="5" width="7.5703125" style="25" customWidth="1"/>
    <col min="6" max="9" width="4.7109375" style="25" customWidth="1"/>
    <col min="10" max="10" width="7.140625" style="25" customWidth="1"/>
    <col min="11" max="11" width="5.7109375" style="25" customWidth="1"/>
    <col min="12" max="12" width="7.85546875" style="25" customWidth="1"/>
    <col min="13" max="13" width="13.5703125" style="25" customWidth="1"/>
    <col min="14" max="14" width="5.85546875" style="25" customWidth="1"/>
    <col min="15" max="15" width="19.85546875" style="25" customWidth="1"/>
    <col min="16" max="16384" width="9.140625" style="25"/>
  </cols>
  <sheetData>
    <row r="1" spans="1:16" s="1" customFormat="1" ht="30" customHeight="1">
      <c r="A1" s="74" t="s">
        <v>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28"/>
    </row>
    <row r="2" spans="1:16" s="29" customFormat="1" ht="15" customHeight="1">
      <c r="A2" s="74" t="s">
        <v>78</v>
      </c>
      <c r="B2" s="74"/>
      <c r="C2" s="74"/>
      <c r="D2" s="74"/>
      <c r="E2" s="74"/>
      <c r="F2" s="36"/>
      <c r="G2" s="36"/>
      <c r="H2" s="36"/>
      <c r="I2" s="26"/>
      <c r="J2" s="27"/>
      <c r="K2" s="27"/>
      <c r="L2" s="36"/>
      <c r="M2" s="36"/>
      <c r="N2" s="30"/>
      <c r="O2" s="36"/>
    </row>
    <row r="3" spans="1:16" s="29" customFormat="1" ht="15" customHeight="1">
      <c r="A3" s="28" t="s">
        <v>8</v>
      </c>
      <c r="B3" s="28"/>
      <c r="C3" s="28"/>
      <c r="D3" s="36"/>
      <c r="E3" s="36"/>
      <c r="F3" s="36"/>
      <c r="G3" s="36"/>
      <c r="H3" s="36"/>
      <c r="I3" s="36"/>
      <c r="J3" s="27"/>
      <c r="K3" s="27"/>
      <c r="L3" s="36"/>
      <c r="M3" s="36"/>
      <c r="N3" s="30"/>
      <c r="O3" s="36"/>
    </row>
    <row r="4" spans="1:16" s="29" customFormat="1" ht="15" customHeight="1">
      <c r="A4" s="28" t="s">
        <v>50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6" s="29" customFormat="1" ht="15" customHeight="1">
      <c r="A5" s="28" t="s">
        <v>51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6" s="29" customFormat="1" ht="15" customHeight="1">
      <c r="A6" s="75" t="s">
        <v>81</v>
      </c>
      <c r="B6" s="76"/>
      <c r="C6" s="76"/>
      <c r="D6" s="76"/>
      <c r="E6" s="77"/>
      <c r="F6" s="31"/>
      <c r="G6" s="31"/>
      <c r="H6" s="31"/>
      <c r="I6" s="32"/>
      <c r="J6" s="32"/>
      <c r="K6" s="32"/>
      <c r="L6" s="31"/>
      <c r="M6" s="33"/>
      <c r="N6" s="34"/>
      <c r="O6" s="35"/>
    </row>
    <row r="7" spans="1:16" s="47" customFormat="1" ht="110.25">
      <c r="A7" s="45" t="s">
        <v>0</v>
      </c>
      <c r="B7" s="15" t="s">
        <v>15</v>
      </c>
      <c r="C7" s="45" t="s">
        <v>1</v>
      </c>
      <c r="D7" s="45" t="s">
        <v>82</v>
      </c>
      <c r="E7" s="45" t="s">
        <v>2</v>
      </c>
      <c r="F7" s="69" t="s">
        <v>52</v>
      </c>
      <c r="G7" s="69" t="s">
        <v>73</v>
      </c>
      <c r="H7" s="69" t="s">
        <v>53</v>
      </c>
      <c r="I7" s="69" t="s">
        <v>54</v>
      </c>
      <c r="J7" s="46" t="s">
        <v>3</v>
      </c>
      <c r="K7" s="72" t="s">
        <v>4</v>
      </c>
      <c r="L7" s="45" t="s">
        <v>36</v>
      </c>
      <c r="M7" s="45" t="s">
        <v>5</v>
      </c>
      <c r="N7" s="45" t="s">
        <v>6</v>
      </c>
      <c r="O7" s="45" t="s">
        <v>7</v>
      </c>
    </row>
    <row r="8" spans="1:16" s="16" customFormat="1" ht="31.5">
      <c r="A8" s="14">
        <v>4</v>
      </c>
      <c r="B8" s="39" t="s">
        <v>72</v>
      </c>
      <c r="C8" s="49" t="s">
        <v>48</v>
      </c>
      <c r="D8" s="51" t="s">
        <v>23</v>
      </c>
      <c r="E8" s="51">
        <v>8</v>
      </c>
      <c r="F8" s="51">
        <v>10</v>
      </c>
      <c r="G8" s="51">
        <v>3</v>
      </c>
      <c r="H8" s="49">
        <v>32</v>
      </c>
      <c r="I8" s="55">
        <v>48</v>
      </c>
      <c r="J8" s="13">
        <f>F8+G8+H8+I8</f>
        <v>93</v>
      </c>
      <c r="K8" s="13" t="s">
        <v>83</v>
      </c>
      <c r="L8" s="13">
        <f>J8</f>
        <v>93</v>
      </c>
      <c r="M8" s="48" t="s">
        <v>76</v>
      </c>
      <c r="N8" s="49">
        <v>1</v>
      </c>
      <c r="O8" s="49" t="s">
        <v>38</v>
      </c>
    </row>
    <row r="9" spans="1:16" s="16" customFormat="1" ht="21.75" hidden="1" customHeight="1">
      <c r="A9" s="17"/>
      <c r="C9" s="18" t="s">
        <v>10</v>
      </c>
      <c r="D9" s="18"/>
      <c r="E9" s="18"/>
      <c r="F9" s="18"/>
      <c r="G9" s="18"/>
      <c r="H9" s="18"/>
      <c r="I9" s="19"/>
      <c r="J9" s="19"/>
      <c r="K9" s="19"/>
      <c r="L9" s="19"/>
      <c r="M9" s="19"/>
      <c r="N9" s="20"/>
      <c r="O9" s="21"/>
    </row>
    <row r="10" spans="1:16" s="16" customFormat="1" ht="15" hidden="1" customHeight="1">
      <c r="A10" s="22"/>
      <c r="C10" s="23" t="s">
        <v>11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1"/>
    </row>
    <row r="11" spans="1:16" s="16" customFormat="1" ht="15.75" hidden="1">
      <c r="C11" s="29" t="s">
        <v>12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6" s="16" customFormat="1" ht="15.75" hidden="1">
      <c r="C12" s="29" t="s">
        <v>13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6" s="16" customFormat="1" ht="15.75" hidden="1">
      <c r="C13" s="29" t="s">
        <v>14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6" s="16" customFormat="1" ht="15.75" hidden="1">
      <c r="C14" s="16" t="s">
        <v>17</v>
      </c>
    </row>
    <row r="15" spans="1:16" s="16" customFormat="1" ht="15.75"/>
    <row r="16" spans="1:16" s="21" customFormat="1" ht="15" customHeight="1">
      <c r="A16" s="17" t="s">
        <v>9</v>
      </c>
      <c r="B16" s="17"/>
      <c r="E16" s="18" t="s">
        <v>84</v>
      </c>
      <c r="F16" s="18"/>
      <c r="G16" s="18"/>
      <c r="H16" s="18"/>
      <c r="I16" s="18"/>
      <c r="J16" s="18"/>
      <c r="K16" s="18"/>
      <c r="L16" s="19"/>
      <c r="M16" s="19"/>
      <c r="N16" s="19"/>
      <c r="O16" s="19"/>
      <c r="P16" s="19"/>
    </row>
    <row r="17" spans="1:17" s="16" customFormat="1" ht="15" customHeight="1">
      <c r="A17" s="22" t="s">
        <v>16</v>
      </c>
      <c r="B17" s="22"/>
      <c r="E17" s="23" t="s">
        <v>85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7" s="16" customFormat="1" ht="15.75">
      <c r="A18" s="21"/>
      <c r="E18" s="71" t="s">
        <v>86</v>
      </c>
      <c r="F18" s="71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s="16" customFormat="1" ht="15.75">
      <c r="E19" s="71" t="s">
        <v>87</v>
      </c>
      <c r="F19" s="71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7" s="16" customFormat="1" ht="15.75">
      <c r="E20" s="29" t="s">
        <v>88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7" s="16" customFormat="1" ht="15.75"/>
    <row r="22" spans="1:17" s="16" customFormat="1" ht="15.75"/>
    <row r="23" spans="1:17" s="16" customFormat="1" ht="15.75"/>
    <row r="24" spans="1:17" s="16" customFormat="1" ht="15.75"/>
    <row r="25" spans="1:17" s="16" customFormat="1" ht="15.75"/>
  </sheetData>
  <mergeCells count="3">
    <mergeCell ref="A1:O1"/>
    <mergeCell ref="A2:E2"/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 (дев) </vt:lpstr>
      <vt:lpstr>8-9 класс (дев) </vt:lpstr>
      <vt:lpstr>7 класс (юн)</vt:lpstr>
      <vt:lpstr>8-9 класс  (юн)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2018-12-23T15:36:23Z</dcterms:modified>
</cp:coreProperties>
</file>